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8445"/>
  </bookViews>
  <sheets>
    <sheet name="Dashboard" sheetId="1" r:id="rId1"/>
    <sheet name="Data" sheetId="2" r:id="rId2"/>
  </sheets>
  <calcPr calcId="125725" concurrentCalc="0"/>
</workbook>
</file>

<file path=xl/calcChain.xml><?xml version="1.0" encoding="utf-8"?>
<calcChain xmlns="http://schemas.openxmlformats.org/spreadsheetml/2006/main">
  <c r="D185" i="2"/>
  <c r="D186"/>
  <c r="D187"/>
  <c r="D188"/>
  <c r="D189"/>
  <c r="N17" i="1"/>
  <c r="N16"/>
  <c r="N18"/>
  <c r="I17"/>
  <c r="I16"/>
  <c r="I18"/>
  <c r="D17"/>
  <c r="D16"/>
  <c r="D18"/>
  <c r="D21" i="2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3"/>
  <c r="D4"/>
  <c r="D5"/>
  <c r="D6"/>
  <c r="D7"/>
  <c r="D8"/>
  <c r="D9"/>
  <c r="D10"/>
  <c r="D11"/>
  <c r="D12"/>
  <c r="D13"/>
  <c r="D14"/>
  <c r="D15"/>
  <c r="D16"/>
  <c r="D17"/>
  <c r="D18"/>
  <c r="D19"/>
  <c r="D20"/>
  <c r="D2"/>
</calcChain>
</file>

<file path=xl/sharedStrings.xml><?xml version="1.0" encoding="utf-8"?>
<sst xmlns="http://schemas.openxmlformats.org/spreadsheetml/2006/main" count="26" uniqueCount="24">
  <si>
    <t>Date</t>
  </si>
  <si>
    <t>Daily New Likes</t>
  </si>
  <si>
    <t>Daily Unlikes</t>
  </si>
  <si>
    <t>Lifetime Total Likes</t>
  </si>
  <si>
    <t>Daily Logged-in Page Views</t>
  </si>
  <si>
    <t>Daily Stream Impressions</t>
  </si>
  <si>
    <t>Daily Likes and Comments</t>
  </si>
  <si>
    <t>Daily Likes</t>
  </si>
  <si>
    <t>Daily Comments</t>
  </si>
  <si>
    <t>Daily Wall Posts</t>
  </si>
  <si>
    <t>Revenue From FB</t>
  </si>
  <si>
    <t>Transactions</t>
  </si>
  <si>
    <t>Visits to Site</t>
  </si>
  <si>
    <t>Daily Attrition%</t>
  </si>
  <si>
    <t>6/1/10 - 12/5/10</t>
  </si>
  <si>
    <t>Revenue MTD</t>
  </si>
  <si>
    <t>Revenue YTD</t>
  </si>
  <si>
    <t>Revenue WTD</t>
  </si>
  <si>
    <t>Per Like Value</t>
  </si>
  <si>
    <t>Like MTD</t>
  </si>
  <si>
    <t>Likes YTD</t>
  </si>
  <si>
    <t>Likes WTD</t>
  </si>
  <si>
    <t>Facebook Dashboard</t>
  </si>
  <si>
    <t>ByDataBeDriven.com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</si>
</sst>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3" formatCode="_(* #,##0.00_);_(* \(#,##0.00\);_(* &quot;-&quot;??_);_(@_)"/>
    <numFmt numFmtId="169" formatCode="_(* #,##0_);_(* \(#,##0\);_(* &quot;-&quot;??_);_(@_)"/>
    <numFmt numFmtId="170" formatCode="m/d/yy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1" fontId="0" fillId="0" borderId="0" xfId="0" applyNumberFormat="1"/>
    <xf numFmtId="0" fontId="0" fillId="0" borderId="0" xfId="0"/>
    <xf numFmtId="0" fontId="2" fillId="0" borderId="0" xfId="0" applyNumberFormat="1" applyFont="1" applyFill="1" applyBorder="1" applyAlignment="1" applyProtection="1">
      <alignment horizontal="left"/>
    </xf>
    <xf numFmtId="170" fontId="3" fillId="0" borderId="0" xfId="0" applyNumberFormat="1" applyFont="1" applyFill="1" applyBorder="1" applyAlignment="1" applyProtection="1"/>
    <xf numFmtId="1" fontId="3" fillId="0" borderId="0" xfId="0" applyNumberFormat="1" applyFont="1" applyFill="1" applyBorder="1" applyAlignment="1" applyProtection="1">
      <alignment horizontal="right"/>
    </xf>
    <xf numFmtId="10" fontId="0" fillId="0" borderId="0" xfId="2" applyNumberFormat="1" applyFont="1"/>
    <xf numFmtId="8" fontId="0" fillId="0" borderId="0" xfId="0" applyNumberFormat="1"/>
    <xf numFmtId="169" fontId="0" fillId="0" borderId="0" xfId="1" applyNumberFormat="1" applyFont="1"/>
    <xf numFmtId="10" fontId="3" fillId="0" borderId="0" xfId="2" applyNumberFormat="1" applyFont="1" applyFill="1" applyBorder="1" applyAlignment="1" applyProtection="1">
      <alignment horizontal="right"/>
    </xf>
    <xf numFmtId="169" fontId="3" fillId="0" borderId="0" xfId="1" applyNumberFormat="1" applyFont="1" applyFill="1" applyBorder="1" applyAlignment="1" applyProtection="1">
      <alignment horizontal="right"/>
    </xf>
    <xf numFmtId="169" fontId="2" fillId="0" borderId="0" xfId="1" applyNumberFormat="1" applyFont="1" applyFill="1" applyBorder="1" applyAlignment="1" applyProtection="1">
      <alignment horizontal="left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right"/>
    </xf>
    <xf numFmtId="8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right"/>
    </xf>
    <xf numFmtId="1" fontId="0" fillId="0" borderId="0" xfId="0" applyNumberFormat="1" applyFill="1" applyBorder="1" applyAlignment="1">
      <alignment horizontal="center"/>
    </xf>
    <xf numFmtId="8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0" fontId="4" fillId="0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barChart>
        <c:barDir val="col"/>
        <c:grouping val="clustered"/>
        <c:ser>
          <c:idx val="2"/>
          <c:order val="0"/>
          <c:tx>
            <c:strRef>
              <c:f>Data!$E$1</c:f>
              <c:strCache>
                <c:ptCount val="1"/>
                <c:pt idx="0">
                  <c:v>Lifetime Total Likes</c:v>
                </c:pt>
              </c:strCache>
            </c:strRef>
          </c:tx>
          <c:cat>
            <c:numRef>
              <c:f>Data!$A$2:$A$189</c:f>
              <c:numCache>
                <c:formatCode>m/d/yy</c:formatCode>
                <c:ptCount val="188"/>
                <c:pt idx="0">
                  <c:v>40330</c:v>
                </c:pt>
                <c:pt idx="1">
                  <c:v>40331</c:v>
                </c:pt>
                <c:pt idx="2">
                  <c:v>40332</c:v>
                </c:pt>
                <c:pt idx="3">
                  <c:v>40333</c:v>
                </c:pt>
                <c:pt idx="4">
                  <c:v>40334</c:v>
                </c:pt>
                <c:pt idx="5">
                  <c:v>40335</c:v>
                </c:pt>
                <c:pt idx="6">
                  <c:v>40336</c:v>
                </c:pt>
                <c:pt idx="7">
                  <c:v>40337</c:v>
                </c:pt>
                <c:pt idx="8">
                  <c:v>40338</c:v>
                </c:pt>
                <c:pt idx="9">
                  <c:v>40339</c:v>
                </c:pt>
                <c:pt idx="10">
                  <c:v>40340</c:v>
                </c:pt>
                <c:pt idx="11">
                  <c:v>40341</c:v>
                </c:pt>
                <c:pt idx="12">
                  <c:v>40342</c:v>
                </c:pt>
                <c:pt idx="13">
                  <c:v>40343</c:v>
                </c:pt>
                <c:pt idx="14">
                  <c:v>40344</c:v>
                </c:pt>
                <c:pt idx="15">
                  <c:v>40345</c:v>
                </c:pt>
                <c:pt idx="16">
                  <c:v>40346</c:v>
                </c:pt>
                <c:pt idx="17">
                  <c:v>40347</c:v>
                </c:pt>
                <c:pt idx="18">
                  <c:v>40348</c:v>
                </c:pt>
                <c:pt idx="19">
                  <c:v>40349</c:v>
                </c:pt>
                <c:pt idx="20">
                  <c:v>40350</c:v>
                </c:pt>
                <c:pt idx="21">
                  <c:v>40351</c:v>
                </c:pt>
                <c:pt idx="22">
                  <c:v>40352</c:v>
                </c:pt>
                <c:pt idx="23">
                  <c:v>40353</c:v>
                </c:pt>
                <c:pt idx="24">
                  <c:v>40354</c:v>
                </c:pt>
                <c:pt idx="25">
                  <c:v>40355</c:v>
                </c:pt>
                <c:pt idx="26">
                  <c:v>40356</c:v>
                </c:pt>
                <c:pt idx="27">
                  <c:v>40357</c:v>
                </c:pt>
                <c:pt idx="28">
                  <c:v>40358</c:v>
                </c:pt>
                <c:pt idx="29">
                  <c:v>40359</c:v>
                </c:pt>
                <c:pt idx="30">
                  <c:v>40360</c:v>
                </c:pt>
                <c:pt idx="31">
                  <c:v>40361</c:v>
                </c:pt>
                <c:pt idx="32">
                  <c:v>40362</c:v>
                </c:pt>
                <c:pt idx="33">
                  <c:v>40363</c:v>
                </c:pt>
                <c:pt idx="34">
                  <c:v>40364</c:v>
                </c:pt>
                <c:pt idx="35">
                  <c:v>40365</c:v>
                </c:pt>
                <c:pt idx="36">
                  <c:v>40366</c:v>
                </c:pt>
                <c:pt idx="37">
                  <c:v>40367</c:v>
                </c:pt>
                <c:pt idx="38">
                  <c:v>40368</c:v>
                </c:pt>
                <c:pt idx="39">
                  <c:v>40369</c:v>
                </c:pt>
                <c:pt idx="40">
                  <c:v>40370</c:v>
                </c:pt>
                <c:pt idx="41">
                  <c:v>40371</c:v>
                </c:pt>
                <c:pt idx="42">
                  <c:v>40372</c:v>
                </c:pt>
                <c:pt idx="43">
                  <c:v>40373</c:v>
                </c:pt>
                <c:pt idx="44">
                  <c:v>40374</c:v>
                </c:pt>
                <c:pt idx="45">
                  <c:v>40375</c:v>
                </c:pt>
                <c:pt idx="46">
                  <c:v>40376</c:v>
                </c:pt>
                <c:pt idx="47">
                  <c:v>40377</c:v>
                </c:pt>
                <c:pt idx="48">
                  <c:v>40378</c:v>
                </c:pt>
                <c:pt idx="49">
                  <c:v>40379</c:v>
                </c:pt>
                <c:pt idx="50">
                  <c:v>40380</c:v>
                </c:pt>
                <c:pt idx="51">
                  <c:v>40381</c:v>
                </c:pt>
                <c:pt idx="52">
                  <c:v>40382</c:v>
                </c:pt>
                <c:pt idx="53">
                  <c:v>40383</c:v>
                </c:pt>
                <c:pt idx="54">
                  <c:v>40384</c:v>
                </c:pt>
                <c:pt idx="55">
                  <c:v>40385</c:v>
                </c:pt>
                <c:pt idx="56">
                  <c:v>40386</c:v>
                </c:pt>
                <c:pt idx="57">
                  <c:v>40387</c:v>
                </c:pt>
                <c:pt idx="58">
                  <c:v>40388</c:v>
                </c:pt>
                <c:pt idx="59">
                  <c:v>40389</c:v>
                </c:pt>
                <c:pt idx="60">
                  <c:v>40390</c:v>
                </c:pt>
                <c:pt idx="61">
                  <c:v>40391</c:v>
                </c:pt>
                <c:pt idx="62">
                  <c:v>40392</c:v>
                </c:pt>
                <c:pt idx="63">
                  <c:v>40393</c:v>
                </c:pt>
                <c:pt idx="64">
                  <c:v>40394</c:v>
                </c:pt>
                <c:pt idx="65">
                  <c:v>40395</c:v>
                </c:pt>
                <c:pt idx="66">
                  <c:v>40396</c:v>
                </c:pt>
                <c:pt idx="67">
                  <c:v>40397</c:v>
                </c:pt>
                <c:pt idx="68">
                  <c:v>40398</c:v>
                </c:pt>
                <c:pt idx="69">
                  <c:v>40399</c:v>
                </c:pt>
                <c:pt idx="70">
                  <c:v>40400</c:v>
                </c:pt>
                <c:pt idx="71">
                  <c:v>40401</c:v>
                </c:pt>
                <c:pt idx="72">
                  <c:v>40402</c:v>
                </c:pt>
                <c:pt idx="73">
                  <c:v>40403</c:v>
                </c:pt>
                <c:pt idx="74">
                  <c:v>40404</c:v>
                </c:pt>
                <c:pt idx="75">
                  <c:v>40405</c:v>
                </c:pt>
                <c:pt idx="76">
                  <c:v>40406</c:v>
                </c:pt>
                <c:pt idx="77">
                  <c:v>40407</c:v>
                </c:pt>
                <c:pt idx="78">
                  <c:v>40408</c:v>
                </c:pt>
                <c:pt idx="79">
                  <c:v>40409</c:v>
                </c:pt>
                <c:pt idx="80">
                  <c:v>40410</c:v>
                </c:pt>
                <c:pt idx="81">
                  <c:v>40411</c:v>
                </c:pt>
                <c:pt idx="82">
                  <c:v>40412</c:v>
                </c:pt>
                <c:pt idx="83">
                  <c:v>40413</c:v>
                </c:pt>
                <c:pt idx="84">
                  <c:v>40414</c:v>
                </c:pt>
                <c:pt idx="85">
                  <c:v>40415</c:v>
                </c:pt>
                <c:pt idx="86">
                  <c:v>40416</c:v>
                </c:pt>
                <c:pt idx="87">
                  <c:v>40417</c:v>
                </c:pt>
                <c:pt idx="88">
                  <c:v>40418</c:v>
                </c:pt>
                <c:pt idx="89">
                  <c:v>40419</c:v>
                </c:pt>
                <c:pt idx="90">
                  <c:v>40420</c:v>
                </c:pt>
                <c:pt idx="91">
                  <c:v>40421</c:v>
                </c:pt>
                <c:pt idx="92">
                  <c:v>40422</c:v>
                </c:pt>
                <c:pt idx="93">
                  <c:v>40423</c:v>
                </c:pt>
                <c:pt idx="94">
                  <c:v>40424</c:v>
                </c:pt>
                <c:pt idx="95">
                  <c:v>40425</c:v>
                </c:pt>
                <c:pt idx="96">
                  <c:v>40426</c:v>
                </c:pt>
                <c:pt idx="97">
                  <c:v>40427</c:v>
                </c:pt>
                <c:pt idx="98">
                  <c:v>40428</c:v>
                </c:pt>
                <c:pt idx="99">
                  <c:v>40429</c:v>
                </c:pt>
                <c:pt idx="100">
                  <c:v>40430</c:v>
                </c:pt>
                <c:pt idx="101">
                  <c:v>40431</c:v>
                </c:pt>
                <c:pt idx="102">
                  <c:v>40432</c:v>
                </c:pt>
                <c:pt idx="103">
                  <c:v>40433</c:v>
                </c:pt>
                <c:pt idx="104">
                  <c:v>40434</c:v>
                </c:pt>
                <c:pt idx="105">
                  <c:v>40435</c:v>
                </c:pt>
                <c:pt idx="106">
                  <c:v>40436</c:v>
                </c:pt>
                <c:pt idx="107">
                  <c:v>40437</c:v>
                </c:pt>
                <c:pt idx="108">
                  <c:v>40438</c:v>
                </c:pt>
                <c:pt idx="109">
                  <c:v>40439</c:v>
                </c:pt>
                <c:pt idx="110">
                  <c:v>40440</c:v>
                </c:pt>
                <c:pt idx="111">
                  <c:v>40441</c:v>
                </c:pt>
                <c:pt idx="112">
                  <c:v>40442</c:v>
                </c:pt>
                <c:pt idx="113">
                  <c:v>40443</c:v>
                </c:pt>
                <c:pt idx="114">
                  <c:v>40444</c:v>
                </c:pt>
                <c:pt idx="115">
                  <c:v>40445</c:v>
                </c:pt>
                <c:pt idx="116">
                  <c:v>40446</c:v>
                </c:pt>
                <c:pt idx="117">
                  <c:v>40447</c:v>
                </c:pt>
                <c:pt idx="118">
                  <c:v>40448</c:v>
                </c:pt>
                <c:pt idx="119">
                  <c:v>40449</c:v>
                </c:pt>
                <c:pt idx="120">
                  <c:v>40450</c:v>
                </c:pt>
                <c:pt idx="121">
                  <c:v>40451</c:v>
                </c:pt>
                <c:pt idx="122">
                  <c:v>40452</c:v>
                </c:pt>
                <c:pt idx="123">
                  <c:v>40453</c:v>
                </c:pt>
                <c:pt idx="124">
                  <c:v>40454</c:v>
                </c:pt>
                <c:pt idx="125">
                  <c:v>40455</c:v>
                </c:pt>
                <c:pt idx="126">
                  <c:v>40456</c:v>
                </c:pt>
                <c:pt idx="127">
                  <c:v>40457</c:v>
                </c:pt>
                <c:pt idx="128">
                  <c:v>40458</c:v>
                </c:pt>
                <c:pt idx="129">
                  <c:v>40459</c:v>
                </c:pt>
                <c:pt idx="130">
                  <c:v>40460</c:v>
                </c:pt>
                <c:pt idx="131">
                  <c:v>40461</c:v>
                </c:pt>
                <c:pt idx="132">
                  <c:v>40462</c:v>
                </c:pt>
                <c:pt idx="133">
                  <c:v>40463</c:v>
                </c:pt>
                <c:pt idx="134">
                  <c:v>40464</c:v>
                </c:pt>
                <c:pt idx="135">
                  <c:v>40465</c:v>
                </c:pt>
                <c:pt idx="136">
                  <c:v>40466</c:v>
                </c:pt>
                <c:pt idx="137">
                  <c:v>40467</c:v>
                </c:pt>
                <c:pt idx="138">
                  <c:v>40468</c:v>
                </c:pt>
                <c:pt idx="139">
                  <c:v>40469</c:v>
                </c:pt>
                <c:pt idx="140">
                  <c:v>40470</c:v>
                </c:pt>
                <c:pt idx="141">
                  <c:v>40471</c:v>
                </c:pt>
                <c:pt idx="142">
                  <c:v>40472</c:v>
                </c:pt>
                <c:pt idx="143">
                  <c:v>40473</c:v>
                </c:pt>
                <c:pt idx="144">
                  <c:v>40474</c:v>
                </c:pt>
                <c:pt idx="145">
                  <c:v>40475</c:v>
                </c:pt>
                <c:pt idx="146">
                  <c:v>40476</c:v>
                </c:pt>
                <c:pt idx="147">
                  <c:v>40477</c:v>
                </c:pt>
                <c:pt idx="148">
                  <c:v>40478</c:v>
                </c:pt>
                <c:pt idx="149">
                  <c:v>40479</c:v>
                </c:pt>
                <c:pt idx="150">
                  <c:v>40480</c:v>
                </c:pt>
                <c:pt idx="151">
                  <c:v>40481</c:v>
                </c:pt>
                <c:pt idx="152">
                  <c:v>40482</c:v>
                </c:pt>
                <c:pt idx="153">
                  <c:v>40483</c:v>
                </c:pt>
                <c:pt idx="154">
                  <c:v>40484</c:v>
                </c:pt>
                <c:pt idx="155">
                  <c:v>40485</c:v>
                </c:pt>
                <c:pt idx="156">
                  <c:v>40486</c:v>
                </c:pt>
                <c:pt idx="157">
                  <c:v>40487</c:v>
                </c:pt>
                <c:pt idx="158">
                  <c:v>40488</c:v>
                </c:pt>
                <c:pt idx="159">
                  <c:v>40489</c:v>
                </c:pt>
                <c:pt idx="160">
                  <c:v>40490</c:v>
                </c:pt>
                <c:pt idx="161">
                  <c:v>40491</c:v>
                </c:pt>
                <c:pt idx="162">
                  <c:v>40492</c:v>
                </c:pt>
                <c:pt idx="163">
                  <c:v>40493</c:v>
                </c:pt>
                <c:pt idx="164">
                  <c:v>40494</c:v>
                </c:pt>
                <c:pt idx="165">
                  <c:v>40495</c:v>
                </c:pt>
                <c:pt idx="166">
                  <c:v>40496</c:v>
                </c:pt>
                <c:pt idx="167">
                  <c:v>40497</c:v>
                </c:pt>
                <c:pt idx="168">
                  <c:v>40498</c:v>
                </c:pt>
                <c:pt idx="169">
                  <c:v>40499</c:v>
                </c:pt>
                <c:pt idx="170">
                  <c:v>40500</c:v>
                </c:pt>
                <c:pt idx="171">
                  <c:v>40501</c:v>
                </c:pt>
                <c:pt idx="172">
                  <c:v>40502</c:v>
                </c:pt>
                <c:pt idx="173">
                  <c:v>40503</c:v>
                </c:pt>
                <c:pt idx="174">
                  <c:v>40504</c:v>
                </c:pt>
                <c:pt idx="175">
                  <c:v>40505</c:v>
                </c:pt>
                <c:pt idx="176">
                  <c:v>40506</c:v>
                </c:pt>
                <c:pt idx="177">
                  <c:v>40507</c:v>
                </c:pt>
                <c:pt idx="178">
                  <c:v>40508</c:v>
                </c:pt>
                <c:pt idx="179">
                  <c:v>40509</c:v>
                </c:pt>
                <c:pt idx="180">
                  <c:v>40510</c:v>
                </c:pt>
                <c:pt idx="181">
                  <c:v>40511</c:v>
                </c:pt>
                <c:pt idx="182">
                  <c:v>40512</c:v>
                </c:pt>
                <c:pt idx="183">
                  <c:v>40513</c:v>
                </c:pt>
                <c:pt idx="184">
                  <c:v>40514</c:v>
                </c:pt>
                <c:pt idx="185">
                  <c:v>40515</c:v>
                </c:pt>
                <c:pt idx="186">
                  <c:v>40516</c:v>
                </c:pt>
                <c:pt idx="187">
                  <c:v>40517</c:v>
                </c:pt>
              </c:numCache>
            </c:numRef>
          </c:cat>
          <c:val>
            <c:numRef>
              <c:f>Data!$E$2:$E$189</c:f>
              <c:numCache>
                <c:formatCode>0</c:formatCode>
                <c:ptCount val="188"/>
                <c:pt idx="0">
                  <c:v>9427.625</c:v>
                </c:pt>
                <c:pt idx="1">
                  <c:v>9456.5</c:v>
                </c:pt>
                <c:pt idx="2">
                  <c:v>9477.875</c:v>
                </c:pt>
                <c:pt idx="3">
                  <c:v>9496.125</c:v>
                </c:pt>
                <c:pt idx="4">
                  <c:v>9514.75</c:v>
                </c:pt>
                <c:pt idx="5">
                  <c:v>9541.75</c:v>
                </c:pt>
                <c:pt idx="6">
                  <c:v>9568</c:v>
                </c:pt>
                <c:pt idx="7">
                  <c:v>9585.125</c:v>
                </c:pt>
                <c:pt idx="8">
                  <c:v>9599.375</c:v>
                </c:pt>
                <c:pt idx="9">
                  <c:v>9611.25</c:v>
                </c:pt>
                <c:pt idx="10">
                  <c:v>9621.5</c:v>
                </c:pt>
                <c:pt idx="11">
                  <c:v>9633.375</c:v>
                </c:pt>
                <c:pt idx="12">
                  <c:v>9650.25</c:v>
                </c:pt>
                <c:pt idx="13">
                  <c:v>9662.375</c:v>
                </c:pt>
                <c:pt idx="14">
                  <c:v>9679</c:v>
                </c:pt>
                <c:pt idx="15">
                  <c:v>9705.75</c:v>
                </c:pt>
                <c:pt idx="16">
                  <c:v>9726.5</c:v>
                </c:pt>
                <c:pt idx="17">
                  <c:v>9746</c:v>
                </c:pt>
                <c:pt idx="18">
                  <c:v>9764.5</c:v>
                </c:pt>
                <c:pt idx="19">
                  <c:v>9786.5</c:v>
                </c:pt>
                <c:pt idx="20">
                  <c:v>9809.25</c:v>
                </c:pt>
                <c:pt idx="21">
                  <c:v>9831</c:v>
                </c:pt>
                <c:pt idx="22">
                  <c:v>9856</c:v>
                </c:pt>
                <c:pt idx="23">
                  <c:v>9876.625</c:v>
                </c:pt>
                <c:pt idx="24">
                  <c:v>9893.75</c:v>
                </c:pt>
                <c:pt idx="25">
                  <c:v>9907.125</c:v>
                </c:pt>
                <c:pt idx="26">
                  <c:v>9967.625</c:v>
                </c:pt>
                <c:pt idx="27">
                  <c:v>10004.125</c:v>
                </c:pt>
                <c:pt idx="28">
                  <c:v>10032.625</c:v>
                </c:pt>
                <c:pt idx="29">
                  <c:v>10056.75</c:v>
                </c:pt>
                <c:pt idx="30">
                  <c:v>10073.625</c:v>
                </c:pt>
                <c:pt idx="31">
                  <c:v>10091.75</c:v>
                </c:pt>
                <c:pt idx="32">
                  <c:v>10118.75</c:v>
                </c:pt>
                <c:pt idx="33">
                  <c:v>10198.375</c:v>
                </c:pt>
                <c:pt idx="34">
                  <c:v>10216.25</c:v>
                </c:pt>
                <c:pt idx="35">
                  <c:v>10232.5</c:v>
                </c:pt>
                <c:pt idx="36">
                  <c:v>10246.25</c:v>
                </c:pt>
                <c:pt idx="37">
                  <c:v>10263.125</c:v>
                </c:pt>
                <c:pt idx="38">
                  <c:v>10282.375</c:v>
                </c:pt>
                <c:pt idx="39">
                  <c:v>10299.375</c:v>
                </c:pt>
                <c:pt idx="40">
                  <c:v>10299.375</c:v>
                </c:pt>
                <c:pt idx="41">
                  <c:v>10333.625</c:v>
                </c:pt>
                <c:pt idx="42">
                  <c:v>10350.375</c:v>
                </c:pt>
                <c:pt idx="43">
                  <c:v>10365.25</c:v>
                </c:pt>
                <c:pt idx="44">
                  <c:v>10382.125</c:v>
                </c:pt>
                <c:pt idx="45">
                  <c:v>10400.25</c:v>
                </c:pt>
                <c:pt idx="46">
                  <c:v>10419.875</c:v>
                </c:pt>
                <c:pt idx="47">
                  <c:v>10438</c:v>
                </c:pt>
                <c:pt idx="48">
                  <c:v>10455.625</c:v>
                </c:pt>
                <c:pt idx="49">
                  <c:v>10476.25</c:v>
                </c:pt>
                <c:pt idx="50">
                  <c:v>10495.125</c:v>
                </c:pt>
                <c:pt idx="51">
                  <c:v>10519.125</c:v>
                </c:pt>
                <c:pt idx="52">
                  <c:v>10542.25</c:v>
                </c:pt>
                <c:pt idx="53">
                  <c:v>10549.375</c:v>
                </c:pt>
                <c:pt idx="54">
                  <c:v>10570.375</c:v>
                </c:pt>
                <c:pt idx="55">
                  <c:v>10588.5</c:v>
                </c:pt>
                <c:pt idx="56">
                  <c:v>10611.375</c:v>
                </c:pt>
                <c:pt idx="57">
                  <c:v>10637.125</c:v>
                </c:pt>
                <c:pt idx="58">
                  <c:v>10684.125</c:v>
                </c:pt>
                <c:pt idx="59">
                  <c:v>10713.875</c:v>
                </c:pt>
                <c:pt idx="60">
                  <c:v>10731.25</c:v>
                </c:pt>
                <c:pt idx="61">
                  <c:v>10751.25</c:v>
                </c:pt>
                <c:pt idx="62">
                  <c:v>10781.125</c:v>
                </c:pt>
                <c:pt idx="63">
                  <c:v>10813.375</c:v>
                </c:pt>
                <c:pt idx="64">
                  <c:v>10846.125</c:v>
                </c:pt>
                <c:pt idx="65">
                  <c:v>10883.875</c:v>
                </c:pt>
                <c:pt idx="66">
                  <c:v>10910</c:v>
                </c:pt>
                <c:pt idx="67">
                  <c:v>10946.875</c:v>
                </c:pt>
                <c:pt idx="68">
                  <c:v>10982.875</c:v>
                </c:pt>
                <c:pt idx="69">
                  <c:v>11008.125</c:v>
                </c:pt>
                <c:pt idx="70">
                  <c:v>11101.375</c:v>
                </c:pt>
                <c:pt idx="71">
                  <c:v>11146.875</c:v>
                </c:pt>
                <c:pt idx="72">
                  <c:v>11183.125</c:v>
                </c:pt>
                <c:pt idx="73">
                  <c:v>11217.625</c:v>
                </c:pt>
                <c:pt idx="74">
                  <c:v>11251.875</c:v>
                </c:pt>
                <c:pt idx="75">
                  <c:v>11286.75</c:v>
                </c:pt>
                <c:pt idx="76">
                  <c:v>11324.375</c:v>
                </c:pt>
                <c:pt idx="77">
                  <c:v>11354.625</c:v>
                </c:pt>
                <c:pt idx="78">
                  <c:v>11391.125</c:v>
                </c:pt>
                <c:pt idx="79">
                  <c:v>11418</c:v>
                </c:pt>
                <c:pt idx="80">
                  <c:v>11445.625</c:v>
                </c:pt>
                <c:pt idx="81">
                  <c:v>11468.625</c:v>
                </c:pt>
                <c:pt idx="82">
                  <c:v>11499.875</c:v>
                </c:pt>
                <c:pt idx="83">
                  <c:v>11524.25</c:v>
                </c:pt>
                <c:pt idx="84">
                  <c:v>11563.375</c:v>
                </c:pt>
                <c:pt idx="85">
                  <c:v>11599.875</c:v>
                </c:pt>
                <c:pt idx="86">
                  <c:v>11639</c:v>
                </c:pt>
                <c:pt idx="87">
                  <c:v>11681</c:v>
                </c:pt>
                <c:pt idx="88">
                  <c:v>11736.375</c:v>
                </c:pt>
                <c:pt idx="89">
                  <c:v>11794.125</c:v>
                </c:pt>
                <c:pt idx="90">
                  <c:v>11846.25</c:v>
                </c:pt>
                <c:pt idx="91">
                  <c:v>11900.75</c:v>
                </c:pt>
                <c:pt idx="92">
                  <c:v>11950.125</c:v>
                </c:pt>
                <c:pt idx="93">
                  <c:v>11997.25</c:v>
                </c:pt>
                <c:pt idx="94">
                  <c:v>12042.75</c:v>
                </c:pt>
                <c:pt idx="95">
                  <c:v>12085.375</c:v>
                </c:pt>
                <c:pt idx="96">
                  <c:v>12138.125</c:v>
                </c:pt>
                <c:pt idx="97">
                  <c:v>12192.375</c:v>
                </c:pt>
                <c:pt idx="98">
                  <c:v>12246.125</c:v>
                </c:pt>
                <c:pt idx="99">
                  <c:v>12301.75</c:v>
                </c:pt>
                <c:pt idx="100">
                  <c:v>12345.25</c:v>
                </c:pt>
                <c:pt idx="101">
                  <c:v>12402.625</c:v>
                </c:pt>
                <c:pt idx="102">
                  <c:v>12461.25</c:v>
                </c:pt>
                <c:pt idx="103">
                  <c:v>12544</c:v>
                </c:pt>
                <c:pt idx="104">
                  <c:v>12544</c:v>
                </c:pt>
                <c:pt idx="105">
                  <c:v>12599.25</c:v>
                </c:pt>
                <c:pt idx="106">
                  <c:v>12655.875</c:v>
                </c:pt>
                <c:pt idx="107">
                  <c:v>12707.375</c:v>
                </c:pt>
                <c:pt idx="108">
                  <c:v>12762</c:v>
                </c:pt>
                <c:pt idx="109">
                  <c:v>12882.125</c:v>
                </c:pt>
                <c:pt idx="110">
                  <c:v>12937.25</c:v>
                </c:pt>
                <c:pt idx="111">
                  <c:v>12993.875</c:v>
                </c:pt>
                <c:pt idx="112">
                  <c:v>13048.125</c:v>
                </c:pt>
                <c:pt idx="113">
                  <c:v>13124.25</c:v>
                </c:pt>
                <c:pt idx="114">
                  <c:v>13185.75</c:v>
                </c:pt>
                <c:pt idx="115">
                  <c:v>13269.625</c:v>
                </c:pt>
                <c:pt idx="116">
                  <c:v>13319.625</c:v>
                </c:pt>
                <c:pt idx="117">
                  <c:v>13405.25</c:v>
                </c:pt>
                <c:pt idx="118">
                  <c:v>13476.625</c:v>
                </c:pt>
                <c:pt idx="119">
                  <c:v>13554.375</c:v>
                </c:pt>
                <c:pt idx="120">
                  <c:v>13645.125</c:v>
                </c:pt>
                <c:pt idx="121">
                  <c:v>13770.625</c:v>
                </c:pt>
                <c:pt idx="122">
                  <c:v>13861</c:v>
                </c:pt>
                <c:pt idx="123">
                  <c:v>13946.875</c:v>
                </c:pt>
                <c:pt idx="124">
                  <c:v>14020.125</c:v>
                </c:pt>
                <c:pt idx="125">
                  <c:v>14109.75</c:v>
                </c:pt>
                <c:pt idx="126">
                  <c:v>14194.375</c:v>
                </c:pt>
                <c:pt idx="127">
                  <c:v>14287.875</c:v>
                </c:pt>
                <c:pt idx="128">
                  <c:v>14388</c:v>
                </c:pt>
                <c:pt idx="129">
                  <c:v>14503.875</c:v>
                </c:pt>
                <c:pt idx="130">
                  <c:v>14629.25</c:v>
                </c:pt>
                <c:pt idx="131">
                  <c:v>15146.125</c:v>
                </c:pt>
                <c:pt idx="132">
                  <c:v>15272.75</c:v>
                </c:pt>
                <c:pt idx="133">
                  <c:v>15421</c:v>
                </c:pt>
                <c:pt idx="134">
                  <c:v>15539.125</c:v>
                </c:pt>
                <c:pt idx="135">
                  <c:v>15671.25</c:v>
                </c:pt>
                <c:pt idx="136">
                  <c:v>15828.5</c:v>
                </c:pt>
                <c:pt idx="137">
                  <c:v>15974.375</c:v>
                </c:pt>
                <c:pt idx="138">
                  <c:v>16088.125</c:v>
                </c:pt>
                <c:pt idx="139">
                  <c:v>16209.5</c:v>
                </c:pt>
                <c:pt idx="140">
                  <c:v>16316.75</c:v>
                </c:pt>
                <c:pt idx="141">
                  <c:v>16420.25</c:v>
                </c:pt>
                <c:pt idx="142">
                  <c:v>16524.5</c:v>
                </c:pt>
                <c:pt idx="143">
                  <c:v>16678.75</c:v>
                </c:pt>
                <c:pt idx="144">
                  <c:v>16860.375</c:v>
                </c:pt>
                <c:pt idx="145">
                  <c:v>16995.375</c:v>
                </c:pt>
                <c:pt idx="146">
                  <c:v>17130.375</c:v>
                </c:pt>
                <c:pt idx="147">
                  <c:v>17278.25</c:v>
                </c:pt>
                <c:pt idx="148">
                  <c:v>17415</c:v>
                </c:pt>
                <c:pt idx="149">
                  <c:v>17563.125</c:v>
                </c:pt>
                <c:pt idx="150">
                  <c:v>17705.5</c:v>
                </c:pt>
                <c:pt idx="151">
                  <c:v>17846.625</c:v>
                </c:pt>
                <c:pt idx="152">
                  <c:v>17972.75</c:v>
                </c:pt>
                <c:pt idx="153">
                  <c:v>18135.375</c:v>
                </c:pt>
                <c:pt idx="154">
                  <c:v>18305.75</c:v>
                </c:pt>
                <c:pt idx="155">
                  <c:v>18492.125</c:v>
                </c:pt>
                <c:pt idx="156">
                  <c:v>18656</c:v>
                </c:pt>
                <c:pt idx="157">
                  <c:v>18925</c:v>
                </c:pt>
                <c:pt idx="158">
                  <c:v>19281.5</c:v>
                </c:pt>
                <c:pt idx="159">
                  <c:v>19495.875</c:v>
                </c:pt>
                <c:pt idx="160">
                  <c:v>19658.75</c:v>
                </c:pt>
                <c:pt idx="161">
                  <c:v>19821.75</c:v>
                </c:pt>
                <c:pt idx="162">
                  <c:v>20007.875</c:v>
                </c:pt>
                <c:pt idx="163">
                  <c:v>20208.75</c:v>
                </c:pt>
                <c:pt idx="164">
                  <c:v>20455.25</c:v>
                </c:pt>
                <c:pt idx="165">
                  <c:v>20683.625</c:v>
                </c:pt>
                <c:pt idx="166">
                  <c:v>20864.375</c:v>
                </c:pt>
                <c:pt idx="167">
                  <c:v>21088.125</c:v>
                </c:pt>
                <c:pt idx="168">
                  <c:v>21236</c:v>
                </c:pt>
                <c:pt idx="169">
                  <c:v>21367.625</c:v>
                </c:pt>
                <c:pt idx="170">
                  <c:v>21487.5</c:v>
                </c:pt>
                <c:pt idx="171">
                  <c:v>21634.625</c:v>
                </c:pt>
                <c:pt idx="172">
                  <c:v>21769.875</c:v>
                </c:pt>
                <c:pt idx="173">
                  <c:v>21894.5</c:v>
                </c:pt>
                <c:pt idx="174">
                  <c:v>22022.875</c:v>
                </c:pt>
                <c:pt idx="175">
                  <c:v>22172.875</c:v>
                </c:pt>
                <c:pt idx="176">
                  <c:v>22330.125</c:v>
                </c:pt>
                <c:pt idx="177">
                  <c:v>22509.875</c:v>
                </c:pt>
                <c:pt idx="178">
                  <c:v>22691.75</c:v>
                </c:pt>
                <c:pt idx="179">
                  <c:v>22854.5</c:v>
                </c:pt>
                <c:pt idx="180">
                  <c:v>23020.875</c:v>
                </c:pt>
                <c:pt idx="181">
                  <c:v>23179.625</c:v>
                </c:pt>
                <c:pt idx="182">
                  <c:v>23315.75</c:v>
                </c:pt>
                <c:pt idx="183">
                  <c:v>23440.75</c:v>
                </c:pt>
                <c:pt idx="184">
                  <c:v>23571.25</c:v>
                </c:pt>
                <c:pt idx="185">
                  <c:v>23727.25</c:v>
                </c:pt>
                <c:pt idx="186">
                  <c:v>23897.125</c:v>
                </c:pt>
                <c:pt idx="187">
                  <c:v>24032.125</c:v>
                </c:pt>
              </c:numCache>
            </c:numRef>
          </c:val>
        </c:ser>
        <c:axId val="56403456"/>
        <c:axId val="56404992"/>
      </c:barChart>
      <c:lineChart>
        <c:grouping val="standard"/>
        <c:ser>
          <c:idx val="3"/>
          <c:order val="1"/>
          <c:tx>
            <c:strRef>
              <c:f>Data!$M$1</c:f>
              <c:strCache>
                <c:ptCount val="1"/>
                <c:pt idx="0">
                  <c:v>Visits to Site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Data!$A$2:$A$189</c:f>
              <c:numCache>
                <c:formatCode>m/d/yy</c:formatCode>
                <c:ptCount val="188"/>
                <c:pt idx="0">
                  <c:v>40330</c:v>
                </c:pt>
                <c:pt idx="1">
                  <c:v>40331</c:v>
                </c:pt>
                <c:pt idx="2">
                  <c:v>40332</c:v>
                </c:pt>
                <c:pt idx="3">
                  <c:v>40333</c:v>
                </c:pt>
                <c:pt idx="4">
                  <c:v>40334</c:v>
                </c:pt>
                <c:pt idx="5">
                  <c:v>40335</c:v>
                </c:pt>
                <c:pt idx="6">
                  <c:v>40336</c:v>
                </c:pt>
                <c:pt idx="7">
                  <c:v>40337</c:v>
                </c:pt>
                <c:pt idx="8">
                  <c:v>40338</c:v>
                </c:pt>
                <c:pt idx="9">
                  <c:v>40339</c:v>
                </c:pt>
                <c:pt idx="10">
                  <c:v>40340</c:v>
                </c:pt>
                <c:pt idx="11">
                  <c:v>40341</c:v>
                </c:pt>
                <c:pt idx="12">
                  <c:v>40342</c:v>
                </c:pt>
                <c:pt idx="13">
                  <c:v>40343</c:v>
                </c:pt>
                <c:pt idx="14">
                  <c:v>40344</c:v>
                </c:pt>
                <c:pt idx="15">
                  <c:v>40345</c:v>
                </c:pt>
                <c:pt idx="16">
                  <c:v>40346</c:v>
                </c:pt>
                <c:pt idx="17">
                  <c:v>40347</c:v>
                </c:pt>
                <c:pt idx="18">
                  <c:v>40348</c:v>
                </c:pt>
                <c:pt idx="19">
                  <c:v>40349</c:v>
                </c:pt>
                <c:pt idx="20">
                  <c:v>40350</c:v>
                </c:pt>
                <c:pt idx="21">
                  <c:v>40351</c:v>
                </c:pt>
                <c:pt idx="22">
                  <c:v>40352</c:v>
                </c:pt>
                <c:pt idx="23">
                  <c:v>40353</c:v>
                </c:pt>
                <c:pt idx="24">
                  <c:v>40354</c:v>
                </c:pt>
                <c:pt idx="25">
                  <c:v>40355</c:v>
                </c:pt>
                <c:pt idx="26">
                  <c:v>40356</c:v>
                </c:pt>
                <c:pt idx="27">
                  <c:v>40357</c:v>
                </c:pt>
                <c:pt idx="28">
                  <c:v>40358</c:v>
                </c:pt>
                <c:pt idx="29">
                  <c:v>40359</c:v>
                </c:pt>
                <c:pt idx="30">
                  <c:v>40360</c:v>
                </c:pt>
                <c:pt idx="31">
                  <c:v>40361</c:v>
                </c:pt>
                <c:pt idx="32">
                  <c:v>40362</c:v>
                </c:pt>
                <c:pt idx="33">
                  <c:v>40363</c:v>
                </c:pt>
                <c:pt idx="34">
                  <c:v>40364</c:v>
                </c:pt>
                <c:pt idx="35">
                  <c:v>40365</c:v>
                </c:pt>
                <c:pt idx="36">
                  <c:v>40366</c:v>
                </c:pt>
                <c:pt idx="37">
                  <c:v>40367</c:v>
                </c:pt>
                <c:pt idx="38">
                  <c:v>40368</c:v>
                </c:pt>
                <c:pt idx="39">
                  <c:v>40369</c:v>
                </c:pt>
                <c:pt idx="40">
                  <c:v>40370</c:v>
                </c:pt>
                <c:pt idx="41">
                  <c:v>40371</c:v>
                </c:pt>
                <c:pt idx="42">
                  <c:v>40372</c:v>
                </c:pt>
                <c:pt idx="43">
                  <c:v>40373</c:v>
                </c:pt>
                <c:pt idx="44">
                  <c:v>40374</c:v>
                </c:pt>
                <c:pt idx="45">
                  <c:v>40375</c:v>
                </c:pt>
                <c:pt idx="46">
                  <c:v>40376</c:v>
                </c:pt>
                <c:pt idx="47">
                  <c:v>40377</c:v>
                </c:pt>
                <c:pt idx="48">
                  <c:v>40378</c:v>
                </c:pt>
                <c:pt idx="49">
                  <c:v>40379</c:v>
                </c:pt>
                <c:pt idx="50">
                  <c:v>40380</c:v>
                </c:pt>
                <c:pt idx="51">
                  <c:v>40381</c:v>
                </c:pt>
                <c:pt idx="52">
                  <c:v>40382</c:v>
                </c:pt>
                <c:pt idx="53">
                  <c:v>40383</c:v>
                </c:pt>
                <c:pt idx="54">
                  <c:v>40384</c:v>
                </c:pt>
                <c:pt idx="55">
                  <c:v>40385</c:v>
                </c:pt>
                <c:pt idx="56">
                  <c:v>40386</c:v>
                </c:pt>
                <c:pt idx="57">
                  <c:v>40387</c:v>
                </c:pt>
                <c:pt idx="58">
                  <c:v>40388</c:v>
                </c:pt>
                <c:pt idx="59">
                  <c:v>40389</c:v>
                </c:pt>
                <c:pt idx="60">
                  <c:v>40390</c:v>
                </c:pt>
                <c:pt idx="61">
                  <c:v>40391</c:v>
                </c:pt>
                <c:pt idx="62">
                  <c:v>40392</c:v>
                </c:pt>
                <c:pt idx="63">
                  <c:v>40393</c:v>
                </c:pt>
                <c:pt idx="64">
                  <c:v>40394</c:v>
                </c:pt>
                <c:pt idx="65">
                  <c:v>40395</c:v>
                </c:pt>
                <c:pt idx="66">
                  <c:v>40396</c:v>
                </c:pt>
                <c:pt idx="67">
                  <c:v>40397</c:v>
                </c:pt>
                <c:pt idx="68">
                  <c:v>40398</c:v>
                </c:pt>
                <c:pt idx="69">
                  <c:v>40399</c:v>
                </c:pt>
                <c:pt idx="70">
                  <c:v>40400</c:v>
                </c:pt>
                <c:pt idx="71">
                  <c:v>40401</c:v>
                </c:pt>
                <c:pt idx="72">
                  <c:v>40402</c:v>
                </c:pt>
                <c:pt idx="73">
                  <c:v>40403</c:v>
                </c:pt>
                <c:pt idx="74">
                  <c:v>40404</c:v>
                </c:pt>
                <c:pt idx="75">
                  <c:v>40405</c:v>
                </c:pt>
                <c:pt idx="76">
                  <c:v>40406</c:v>
                </c:pt>
                <c:pt idx="77">
                  <c:v>40407</c:v>
                </c:pt>
                <c:pt idx="78">
                  <c:v>40408</c:v>
                </c:pt>
                <c:pt idx="79">
                  <c:v>40409</c:v>
                </c:pt>
                <c:pt idx="80">
                  <c:v>40410</c:v>
                </c:pt>
                <c:pt idx="81">
                  <c:v>40411</c:v>
                </c:pt>
                <c:pt idx="82">
                  <c:v>40412</c:v>
                </c:pt>
                <c:pt idx="83">
                  <c:v>40413</c:v>
                </c:pt>
                <c:pt idx="84">
                  <c:v>40414</c:v>
                </c:pt>
                <c:pt idx="85">
                  <c:v>40415</c:v>
                </c:pt>
                <c:pt idx="86">
                  <c:v>40416</c:v>
                </c:pt>
                <c:pt idx="87">
                  <c:v>40417</c:v>
                </c:pt>
                <c:pt idx="88">
                  <c:v>40418</c:v>
                </c:pt>
                <c:pt idx="89">
                  <c:v>40419</c:v>
                </c:pt>
                <c:pt idx="90">
                  <c:v>40420</c:v>
                </c:pt>
                <c:pt idx="91">
                  <c:v>40421</c:v>
                </c:pt>
                <c:pt idx="92">
                  <c:v>40422</c:v>
                </c:pt>
                <c:pt idx="93">
                  <c:v>40423</c:v>
                </c:pt>
                <c:pt idx="94">
                  <c:v>40424</c:v>
                </c:pt>
                <c:pt idx="95">
                  <c:v>40425</c:v>
                </c:pt>
                <c:pt idx="96">
                  <c:v>40426</c:v>
                </c:pt>
                <c:pt idx="97">
                  <c:v>40427</c:v>
                </c:pt>
                <c:pt idx="98">
                  <c:v>40428</c:v>
                </c:pt>
                <c:pt idx="99">
                  <c:v>40429</c:v>
                </c:pt>
                <c:pt idx="100">
                  <c:v>40430</c:v>
                </c:pt>
                <c:pt idx="101">
                  <c:v>40431</c:v>
                </c:pt>
                <c:pt idx="102">
                  <c:v>40432</c:v>
                </c:pt>
                <c:pt idx="103">
                  <c:v>40433</c:v>
                </c:pt>
                <c:pt idx="104">
                  <c:v>40434</c:v>
                </c:pt>
                <c:pt idx="105">
                  <c:v>40435</c:v>
                </c:pt>
                <c:pt idx="106">
                  <c:v>40436</c:v>
                </c:pt>
                <c:pt idx="107">
                  <c:v>40437</c:v>
                </c:pt>
                <c:pt idx="108">
                  <c:v>40438</c:v>
                </c:pt>
                <c:pt idx="109">
                  <c:v>40439</c:v>
                </c:pt>
                <c:pt idx="110">
                  <c:v>40440</c:v>
                </c:pt>
                <c:pt idx="111">
                  <c:v>40441</c:v>
                </c:pt>
                <c:pt idx="112">
                  <c:v>40442</c:v>
                </c:pt>
                <c:pt idx="113">
                  <c:v>40443</c:v>
                </c:pt>
                <c:pt idx="114">
                  <c:v>40444</c:v>
                </c:pt>
                <c:pt idx="115">
                  <c:v>40445</c:v>
                </c:pt>
                <c:pt idx="116">
                  <c:v>40446</c:v>
                </c:pt>
                <c:pt idx="117">
                  <c:v>40447</c:v>
                </c:pt>
                <c:pt idx="118">
                  <c:v>40448</c:v>
                </c:pt>
                <c:pt idx="119">
                  <c:v>40449</c:v>
                </c:pt>
                <c:pt idx="120">
                  <c:v>40450</c:v>
                </c:pt>
                <c:pt idx="121">
                  <c:v>40451</c:v>
                </c:pt>
                <c:pt idx="122">
                  <c:v>40452</c:v>
                </c:pt>
                <c:pt idx="123">
                  <c:v>40453</c:v>
                </c:pt>
                <c:pt idx="124">
                  <c:v>40454</c:v>
                </c:pt>
                <c:pt idx="125">
                  <c:v>40455</c:v>
                </c:pt>
                <c:pt idx="126">
                  <c:v>40456</c:v>
                </c:pt>
                <c:pt idx="127">
                  <c:v>40457</c:v>
                </c:pt>
                <c:pt idx="128">
                  <c:v>40458</c:v>
                </c:pt>
                <c:pt idx="129">
                  <c:v>40459</c:v>
                </c:pt>
                <c:pt idx="130">
                  <c:v>40460</c:v>
                </c:pt>
                <c:pt idx="131">
                  <c:v>40461</c:v>
                </c:pt>
                <c:pt idx="132">
                  <c:v>40462</c:v>
                </c:pt>
                <c:pt idx="133">
                  <c:v>40463</c:v>
                </c:pt>
                <c:pt idx="134">
                  <c:v>40464</c:v>
                </c:pt>
                <c:pt idx="135">
                  <c:v>40465</c:v>
                </c:pt>
                <c:pt idx="136">
                  <c:v>40466</c:v>
                </c:pt>
                <c:pt idx="137">
                  <c:v>40467</c:v>
                </c:pt>
                <c:pt idx="138">
                  <c:v>40468</c:v>
                </c:pt>
                <c:pt idx="139">
                  <c:v>40469</c:v>
                </c:pt>
                <c:pt idx="140">
                  <c:v>40470</c:v>
                </c:pt>
                <c:pt idx="141">
                  <c:v>40471</c:v>
                </c:pt>
                <c:pt idx="142">
                  <c:v>40472</c:v>
                </c:pt>
                <c:pt idx="143">
                  <c:v>40473</c:v>
                </c:pt>
                <c:pt idx="144">
                  <c:v>40474</c:v>
                </c:pt>
                <c:pt idx="145">
                  <c:v>40475</c:v>
                </c:pt>
                <c:pt idx="146">
                  <c:v>40476</c:v>
                </c:pt>
                <c:pt idx="147">
                  <c:v>40477</c:v>
                </c:pt>
                <c:pt idx="148">
                  <c:v>40478</c:v>
                </c:pt>
                <c:pt idx="149">
                  <c:v>40479</c:v>
                </c:pt>
                <c:pt idx="150">
                  <c:v>40480</c:v>
                </c:pt>
                <c:pt idx="151">
                  <c:v>40481</c:v>
                </c:pt>
                <c:pt idx="152">
                  <c:v>40482</c:v>
                </c:pt>
                <c:pt idx="153">
                  <c:v>40483</c:v>
                </c:pt>
                <c:pt idx="154">
                  <c:v>40484</c:v>
                </c:pt>
                <c:pt idx="155">
                  <c:v>40485</c:v>
                </c:pt>
                <c:pt idx="156">
                  <c:v>40486</c:v>
                </c:pt>
                <c:pt idx="157">
                  <c:v>40487</c:v>
                </c:pt>
                <c:pt idx="158">
                  <c:v>40488</c:v>
                </c:pt>
                <c:pt idx="159">
                  <c:v>40489</c:v>
                </c:pt>
                <c:pt idx="160">
                  <c:v>40490</c:v>
                </c:pt>
                <c:pt idx="161">
                  <c:v>40491</c:v>
                </c:pt>
                <c:pt idx="162">
                  <c:v>40492</c:v>
                </c:pt>
                <c:pt idx="163">
                  <c:v>40493</c:v>
                </c:pt>
                <c:pt idx="164">
                  <c:v>40494</c:v>
                </c:pt>
                <c:pt idx="165">
                  <c:v>40495</c:v>
                </c:pt>
                <c:pt idx="166">
                  <c:v>40496</c:v>
                </c:pt>
                <c:pt idx="167">
                  <c:v>40497</c:v>
                </c:pt>
                <c:pt idx="168">
                  <c:v>40498</c:v>
                </c:pt>
                <c:pt idx="169">
                  <c:v>40499</c:v>
                </c:pt>
                <c:pt idx="170">
                  <c:v>40500</c:v>
                </c:pt>
                <c:pt idx="171">
                  <c:v>40501</c:v>
                </c:pt>
                <c:pt idx="172">
                  <c:v>40502</c:v>
                </c:pt>
                <c:pt idx="173">
                  <c:v>40503</c:v>
                </c:pt>
                <c:pt idx="174">
                  <c:v>40504</c:v>
                </c:pt>
                <c:pt idx="175">
                  <c:v>40505</c:v>
                </c:pt>
                <c:pt idx="176">
                  <c:v>40506</c:v>
                </c:pt>
                <c:pt idx="177">
                  <c:v>40507</c:v>
                </c:pt>
                <c:pt idx="178">
                  <c:v>40508</c:v>
                </c:pt>
                <c:pt idx="179">
                  <c:v>40509</c:v>
                </c:pt>
                <c:pt idx="180">
                  <c:v>40510</c:v>
                </c:pt>
                <c:pt idx="181">
                  <c:v>40511</c:v>
                </c:pt>
                <c:pt idx="182">
                  <c:v>40512</c:v>
                </c:pt>
                <c:pt idx="183">
                  <c:v>40513</c:v>
                </c:pt>
                <c:pt idx="184">
                  <c:v>40514</c:v>
                </c:pt>
                <c:pt idx="185">
                  <c:v>40515</c:v>
                </c:pt>
                <c:pt idx="186">
                  <c:v>40516</c:v>
                </c:pt>
                <c:pt idx="187">
                  <c:v>40517</c:v>
                </c:pt>
              </c:numCache>
            </c:numRef>
          </c:cat>
          <c:val>
            <c:numRef>
              <c:f>Data!$M$2:$M$189</c:f>
              <c:numCache>
                <c:formatCode>0</c:formatCode>
                <c:ptCount val="188"/>
                <c:pt idx="0">
                  <c:v>23.875</c:v>
                </c:pt>
                <c:pt idx="1">
                  <c:v>63.75</c:v>
                </c:pt>
                <c:pt idx="2">
                  <c:v>35.875</c:v>
                </c:pt>
                <c:pt idx="3">
                  <c:v>39.875</c:v>
                </c:pt>
                <c:pt idx="4">
                  <c:v>39.875</c:v>
                </c:pt>
                <c:pt idx="5">
                  <c:v>63.75</c:v>
                </c:pt>
                <c:pt idx="6">
                  <c:v>43.875</c:v>
                </c:pt>
                <c:pt idx="7">
                  <c:v>71.75</c:v>
                </c:pt>
                <c:pt idx="8">
                  <c:v>31.875</c:v>
                </c:pt>
                <c:pt idx="9">
                  <c:v>47.875</c:v>
                </c:pt>
                <c:pt idx="10">
                  <c:v>51.75</c:v>
                </c:pt>
                <c:pt idx="11">
                  <c:v>43.875</c:v>
                </c:pt>
                <c:pt idx="12">
                  <c:v>51.75</c:v>
                </c:pt>
                <c:pt idx="13">
                  <c:v>67.75</c:v>
                </c:pt>
                <c:pt idx="14">
                  <c:v>63.75</c:v>
                </c:pt>
                <c:pt idx="15">
                  <c:v>71.75</c:v>
                </c:pt>
                <c:pt idx="16">
                  <c:v>19.875</c:v>
                </c:pt>
                <c:pt idx="17">
                  <c:v>35.875</c:v>
                </c:pt>
                <c:pt idx="18">
                  <c:v>39.875</c:v>
                </c:pt>
                <c:pt idx="19">
                  <c:v>47.875</c:v>
                </c:pt>
                <c:pt idx="20">
                  <c:v>47.875</c:v>
                </c:pt>
                <c:pt idx="21">
                  <c:v>59.75</c:v>
                </c:pt>
                <c:pt idx="22">
                  <c:v>19.875</c:v>
                </c:pt>
                <c:pt idx="23">
                  <c:v>39.875</c:v>
                </c:pt>
                <c:pt idx="24">
                  <c:v>23.875</c:v>
                </c:pt>
                <c:pt idx="25">
                  <c:v>23.875</c:v>
                </c:pt>
                <c:pt idx="26">
                  <c:v>27.875</c:v>
                </c:pt>
                <c:pt idx="27">
                  <c:v>63.75</c:v>
                </c:pt>
                <c:pt idx="28">
                  <c:v>47.875</c:v>
                </c:pt>
                <c:pt idx="29">
                  <c:v>63.75</c:v>
                </c:pt>
                <c:pt idx="30">
                  <c:v>55.75</c:v>
                </c:pt>
                <c:pt idx="31">
                  <c:v>24</c:v>
                </c:pt>
                <c:pt idx="32">
                  <c:v>23.875</c:v>
                </c:pt>
                <c:pt idx="33">
                  <c:v>15.875</c:v>
                </c:pt>
                <c:pt idx="34">
                  <c:v>23.875</c:v>
                </c:pt>
                <c:pt idx="35">
                  <c:v>59.75</c:v>
                </c:pt>
                <c:pt idx="36">
                  <c:v>39.875</c:v>
                </c:pt>
                <c:pt idx="37">
                  <c:v>87.75</c:v>
                </c:pt>
                <c:pt idx="38">
                  <c:v>67.75</c:v>
                </c:pt>
                <c:pt idx="39">
                  <c:v>39.875</c:v>
                </c:pt>
                <c:pt idx="40">
                  <c:v>35.875</c:v>
                </c:pt>
                <c:pt idx="41">
                  <c:v>31.875</c:v>
                </c:pt>
                <c:pt idx="42">
                  <c:v>15.875</c:v>
                </c:pt>
                <c:pt idx="43">
                  <c:v>15.875</c:v>
                </c:pt>
                <c:pt idx="44">
                  <c:v>47.875</c:v>
                </c:pt>
                <c:pt idx="45">
                  <c:v>31.875</c:v>
                </c:pt>
                <c:pt idx="46">
                  <c:v>31.875</c:v>
                </c:pt>
                <c:pt idx="47">
                  <c:v>51.75</c:v>
                </c:pt>
                <c:pt idx="48">
                  <c:v>11.875</c:v>
                </c:pt>
                <c:pt idx="49">
                  <c:v>39.875</c:v>
                </c:pt>
                <c:pt idx="50">
                  <c:v>35.875</c:v>
                </c:pt>
                <c:pt idx="51">
                  <c:v>111.625</c:v>
                </c:pt>
                <c:pt idx="52">
                  <c:v>87.75</c:v>
                </c:pt>
                <c:pt idx="53">
                  <c:v>35.875</c:v>
                </c:pt>
                <c:pt idx="54">
                  <c:v>23.875</c:v>
                </c:pt>
                <c:pt idx="55">
                  <c:v>87.75</c:v>
                </c:pt>
                <c:pt idx="56">
                  <c:v>95.75</c:v>
                </c:pt>
                <c:pt idx="57">
                  <c:v>83.75</c:v>
                </c:pt>
                <c:pt idx="58">
                  <c:v>127.625</c:v>
                </c:pt>
                <c:pt idx="59">
                  <c:v>59.75</c:v>
                </c:pt>
                <c:pt idx="60">
                  <c:v>43.875</c:v>
                </c:pt>
                <c:pt idx="61">
                  <c:v>55.75</c:v>
                </c:pt>
                <c:pt idx="62">
                  <c:v>31.875</c:v>
                </c:pt>
                <c:pt idx="63">
                  <c:v>63.75</c:v>
                </c:pt>
                <c:pt idx="64">
                  <c:v>75.75</c:v>
                </c:pt>
                <c:pt idx="65">
                  <c:v>91.75</c:v>
                </c:pt>
                <c:pt idx="66">
                  <c:v>47.875</c:v>
                </c:pt>
                <c:pt idx="67">
                  <c:v>43.875</c:v>
                </c:pt>
                <c:pt idx="68">
                  <c:v>47.875</c:v>
                </c:pt>
                <c:pt idx="69">
                  <c:v>79.75</c:v>
                </c:pt>
                <c:pt idx="70">
                  <c:v>47.875</c:v>
                </c:pt>
                <c:pt idx="71">
                  <c:v>55.75</c:v>
                </c:pt>
                <c:pt idx="72">
                  <c:v>75.75</c:v>
                </c:pt>
                <c:pt idx="73">
                  <c:v>67.75</c:v>
                </c:pt>
                <c:pt idx="74">
                  <c:v>51.75</c:v>
                </c:pt>
                <c:pt idx="75">
                  <c:v>55.75</c:v>
                </c:pt>
                <c:pt idx="76">
                  <c:v>111.625</c:v>
                </c:pt>
                <c:pt idx="77">
                  <c:v>75.75</c:v>
                </c:pt>
                <c:pt idx="78">
                  <c:v>75.75</c:v>
                </c:pt>
                <c:pt idx="79">
                  <c:v>67.75</c:v>
                </c:pt>
                <c:pt idx="80">
                  <c:v>55.75</c:v>
                </c:pt>
                <c:pt idx="81">
                  <c:v>83.75</c:v>
                </c:pt>
                <c:pt idx="82">
                  <c:v>39.875</c:v>
                </c:pt>
                <c:pt idx="83">
                  <c:v>51.75</c:v>
                </c:pt>
                <c:pt idx="84">
                  <c:v>59.75</c:v>
                </c:pt>
                <c:pt idx="85">
                  <c:v>63.75</c:v>
                </c:pt>
                <c:pt idx="86">
                  <c:v>55.75</c:v>
                </c:pt>
                <c:pt idx="87">
                  <c:v>63.75</c:v>
                </c:pt>
                <c:pt idx="88">
                  <c:v>31.875</c:v>
                </c:pt>
                <c:pt idx="89">
                  <c:v>31.875</c:v>
                </c:pt>
                <c:pt idx="90">
                  <c:v>71.75</c:v>
                </c:pt>
                <c:pt idx="91">
                  <c:v>75.75</c:v>
                </c:pt>
                <c:pt idx="92">
                  <c:v>71.75</c:v>
                </c:pt>
                <c:pt idx="93">
                  <c:v>67.75</c:v>
                </c:pt>
                <c:pt idx="94">
                  <c:v>59.75</c:v>
                </c:pt>
                <c:pt idx="95">
                  <c:v>47.875</c:v>
                </c:pt>
                <c:pt idx="96">
                  <c:v>99.625</c:v>
                </c:pt>
                <c:pt idx="97">
                  <c:v>31.875</c:v>
                </c:pt>
                <c:pt idx="98">
                  <c:v>71.75</c:v>
                </c:pt>
                <c:pt idx="99">
                  <c:v>71.75</c:v>
                </c:pt>
                <c:pt idx="100">
                  <c:v>91.75</c:v>
                </c:pt>
                <c:pt idx="101">
                  <c:v>75.75</c:v>
                </c:pt>
                <c:pt idx="102">
                  <c:v>55.75</c:v>
                </c:pt>
                <c:pt idx="103">
                  <c:v>59.75</c:v>
                </c:pt>
                <c:pt idx="104">
                  <c:v>71.75</c:v>
                </c:pt>
                <c:pt idx="105">
                  <c:v>79.75</c:v>
                </c:pt>
                <c:pt idx="106">
                  <c:v>71.75</c:v>
                </c:pt>
                <c:pt idx="107">
                  <c:v>91.75</c:v>
                </c:pt>
                <c:pt idx="108">
                  <c:v>191.5</c:v>
                </c:pt>
                <c:pt idx="109">
                  <c:v>91.75</c:v>
                </c:pt>
                <c:pt idx="110">
                  <c:v>119.625</c:v>
                </c:pt>
                <c:pt idx="111">
                  <c:v>119.625</c:v>
                </c:pt>
                <c:pt idx="112">
                  <c:v>99.625</c:v>
                </c:pt>
                <c:pt idx="113">
                  <c:v>43.875</c:v>
                </c:pt>
                <c:pt idx="114">
                  <c:v>59.75</c:v>
                </c:pt>
                <c:pt idx="115">
                  <c:v>87.75</c:v>
                </c:pt>
                <c:pt idx="116">
                  <c:v>71.75</c:v>
                </c:pt>
                <c:pt idx="117">
                  <c:v>63.75</c:v>
                </c:pt>
                <c:pt idx="118">
                  <c:v>27.875</c:v>
                </c:pt>
                <c:pt idx="119">
                  <c:v>71.75</c:v>
                </c:pt>
                <c:pt idx="120">
                  <c:v>79.75</c:v>
                </c:pt>
                <c:pt idx="121">
                  <c:v>83.75</c:v>
                </c:pt>
                <c:pt idx="122">
                  <c:v>71.75</c:v>
                </c:pt>
                <c:pt idx="123">
                  <c:v>39.875</c:v>
                </c:pt>
                <c:pt idx="124">
                  <c:v>107.625</c:v>
                </c:pt>
                <c:pt idx="125">
                  <c:v>55.75</c:v>
                </c:pt>
                <c:pt idx="126">
                  <c:v>115.625</c:v>
                </c:pt>
                <c:pt idx="127">
                  <c:v>47.875</c:v>
                </c:pt>
                <c:pt idx="128">
                  <c:v>119.625</c:v>
                </c:pt>
                <c:pt idx="129">
                  <c:v>71.75</c:v>
                </c:pt>
                <c:pt idx="130">
                  <c:v>87.75</c:v>
                </c:pt>
                <c:pt idx="131">
                  <c:v>87.75</c:v>
                </c:pt>
                <c:pt idx="132">
                  <c:v>51.75</c:v>
                </c:pt>
                <c:pt idx="133">
                  <c:v>87.75</c:v>
                </c:pt>
                <c:pt idx="134">
                  <c:v>99.625</c:v>
                </c:pt>
                <c:pt idx="135">
                  <c:v>47.875</c:v>
                </c:pt>
                <c:pt idx="136">
                  <c:v>83.75</c:v>
                </c:pt>
                <c:pt idx="137">
                  <c:v>39.875</c:v>
                </c:pt>
                <c:pt idx="138">
                  <c:v>19.875</c:v>
                </c:pt>
                <c:pt idx="139">
                  <c:v>131.625</c:v>
                </c:pt>
                <c:pt idx="140">
                  <c:v>107.625</c:v>
                </c:pt>
                <c:pt idx="141">
                  <c:v>35.875</c:v>
                </c:pt>
                <c:pt idx="142">
                  <c:v>67.75</c:v>
                </c:pt>
                <c:pt idx="143">
                  <c:v>55.75</c:v>
                </c:pt>
                <c:pt idx="144">
                  <c:v>51.75</c:v>
                </c:pt>
                <c:pt idx="145">
                  <c:v>87.75</c:v>
                </c:pt>
                <c:pt idx="146">
                  <c:v>59.75</c:v>
                </c:pt>
                <c:pt idx="147">
                  <c:v>79.75</c:v>
                </c:pt>
                <c:pt idx="148">
                  <c:v>51.75</c:v>
                </c:pt>
                <c:pt idx="149">
                  <c:v>75.75</c:v>
                </c:pt>
                <c:pt idx="150">
                  <c:v>159.5</c:v>
                </c:pt>
                <c:pt idx="151">
                  <c:v>67.75</c:v>
                </c:pt>
                <c:pt idx="152">
                  <c:v>95.75</c:v>
                </c:pt>
                <c:pt idx="153">
                  <c:v>87.75</c:v>
                </c:pt>
                <c:pt idx="154">
                  <c:v>119.625</c:v>
                </c:pt>
                <c:pt idx="155">
                  <c:v>127.625</c:v>
                </c:pt>
                <c:pt idx="156">
                  <c:v>115.625</c:v>
                </c:pt>
                <c:pt idx="157">
                  <c:v>139.625</c:v>
                </c:pt>
                <c:pt idx="158">
                  <c:v>227.375</c:v>
                </c:pt>
                <c:pt idx="159">
                  <c:v>183.5</c:v>
                </c:pt>
                <c:pt idx="160">
                  <c:v>175.5</c:v>
                </c:pt>
                <c:pt idx="161">
                  <c:v>159.5</c:v>
                </c:pt>
                <c:pt idx="162">
                  <c:v>63.75</c:v>
                </c:pt>
                <c:pt idx="163">
                  <c:v>255.25</c:v>
                </c:pt>
                <c:pt idx="164">
                  <c:v>135.625</c:v>
                </c:pt>
                <c:pt idx="165">
                  <c:v>151.5</c:v>
                </c:pt>
                <c:pt idx="166">
                  <c:v>95.75</c:v>
                </c:pt>
                <c:pt idx="167">
                  <c:v>151.5</c:v>
                </c:pt>
                <c:pt idx="168">
                  <c:v>123.625</c:v>
                </c:pt>
                <c:pt idx="169">
                  <c:v>51.75</c:v>
                </c:pt>
                <c:pt idx="170">
                  <c:v>79.75</c:v>
                </c:pt>
                <c:pt idx="171">
                  <c:v>67.75</c:v>
                </c:pt>
                <c:pt idx="172">
                  <c:v>39.875</c:v>
                </c:pt>
                <c:pt idx="173">
                  <c:v>119.625</c:v>
                </c:pt>
                <c:pt idx="174">
                  <c:v>67.75</c:v>
                </c:pt>
                <c:pt idx="175">
                  <c:v>27.875</c:v>
                </c:pt>
                <c:pt idx="176">
                  <c:v>55.75</c:v>
                </c:pt>
                <c:pt idx="177">
                  <c:v>99.625</c:v>
                </c:pt>
                <c:pt idx="178">
                  <c:v>355</c:v>
                </c:pt>
                <c:pt idx="179">
                  <c:v>63.75</c:v>
                </c:pt>
                <c:pt idx="180">
                  <c:v>43.875</c:v>
                </c:pt>
                <c:pt idx="181">
                  <c:v>119.625</c:v>
                </c:pt>
                <c:pt idx="182">
                  <c:v>151.5</c:v>
                </c:pt>
                <c:pt idx="183">
                  <c:v>123.625</c:v>
                </c:pt>
                <c:pt idx="184">
                  <c:v>59.75</c:v>
                </c:pt>
                <c:pt idx="185">
                  <c:v>143.625</c:v>
                </c:pt>
                <c:pt idx="186">
                  <c:v>83.75</c:v>
                </c:pt>
                <c:pt idx="187">
                  <c:v>63.75</c:v>
                </c:pt>
              </c:numCache>
            </c:numRef>
          </c:val>
        </c:ser>
        <c:marker val="1"/>
        <c:axId val="129977344"/>
        <c:axId val="126456192"/>
      </c:lineChart>
      <c:dateAx>
        <c:axId val="56403456"/>
        <c:scaling>
          <c:orientation val="minMax"/>
        </c:scaling>
        <c:axPos val="b"/>
        <c:numFmt formatCode="m/d/yy" sourceLinked="1"/>
        <c:tickLblPos val="nextTo"/>
        <c:crossAx val="56404992"/>
        <c:crosses val="autoZero"/>
        <c:auto val="1"/>
        <c:lblOffset val="100"/>
      </c:dateAx>
      <c:valAx>
        <c:axId val="56404992"/>
        <c:scaling>
          <c:orientation val="minMax"/>
        </c:scaling>
        <c:axPos val="l"/>
        <c:majorGridlines/>
        <c:numFmt formatCode="0" sourceLinked="1"/>
        <c:tickLblPos val="nextTo"/>
        <c:crossAx val="56403456"/>
        <c:crosses val="autoZero"/>
        <c:crossBetween val="between"/>
      </c:valAx>
      <c:valAx>
        <c:axId val="126456192"/>
        <c:scaling>
          <c:orientation val="minMax"/>
        </c:scaling>
        <c:axPos val="r"/>
        <c:numFmt formatCode="0" sourceLinked="1"/>
        <c:tickLblPos val="nextTo"/>
        <c:crossAx val="129977344"/>
        <c:crosses val="max"/>
        <c:crossBetween val="between"/>
      </c:valAx>
      <c:dateAx>
        <c:axId val="129977344"/>
        <c:scaling>
          <c:orientation val="minMax"/>
        </c:scaling>
        <c:delete val="1"/>
        <c:axPos val="b"/>
        <c:numFmt formatCode="m/d/yy" sourceLinked="1"/>
        <c:tickLblPos val="none"/>
        <c:crossAx val="126456192"/>
        <c:auto val="1"/>
        <c:lblOffset val="100"/>
      </c:dateAx>
    </c:plotArea>
    <c:legend>
      <c:legendPos val="t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5"/>
          <c:order val="0"/>
          <c:tx>
            <c:strRef>
              <c:f>Data!$H$1</c:f>
              <c:strCache>
                <c:ptCount val="1"/>
                <c:pt idx="0">
                  <c:v>Daily Likes and Comments</c:v>
                </c:pt>
              </c:strCache>
            </c:strRef>
          </c:tx>
          <c:marker>
            <c:symbol val="none"/>
          </c:marker>
          <c:cat>
            <c:numRef>
              <c:f>Data!$A$2:$A$189</c:f>
              <c:numCache>
                <c:formatCode>m/d/yy</c:formatCode>
                <c:ptCount val="188"/>
                <c:pt idx="0">
                  <c:v>40330</c:v>
                </c:pt>
                <c:pt idx="1">
                  <c:v>40331</c:v>
                </c:pt>
                <c:pt idx="2">
                  <c:v>40332</c:v>
                </c:pt>
                <c:pt idx="3">
                  <c:v>40333</c:v>
                </c:pt>
                <c:pt idx="4">
                  <c:v>40334</c:v>
                </c:pt>
                <c:pt idx="5">
                  <c:v>40335</c:v>
                </c:pt>
                <c:pt idx="6">
                  <c:v>40336</c:v>
                </c:pt>
                <c:pt idx="7">
                  <c:v>40337</c:v>
                </c:pt>
                <c:pt idx="8">
                  <c:v>40338</c:v>
                </c:pt>
                <c:pt idx="9">
                  <c:v>40339</c:v>
                </c:pt>
                <c:pt idx="10">
                  <c:v>40340</c:v>
                </c:pt>
                <c:pt idx="11">
                  <c:v>40341</c:v>
                </c:pt>
                <c:pt idx="12">
                  <c:v>40342</c:v>
                </c:pt>
                <c:pt idx="13">
                  <c:v>40343</c:v>
                </c:pt>
                <c:pt idx="14">
                  <c:v>40344</c:v>
                </c:pt>
                <c:pt idx="15">
                  <c:v>40345</c:v>
                </c:pt>
                <c:pt idx="16">
                  <c:v>40346</c:v>
                </c:pt>
                <c:pt idx="17">
                  <c:v>40347</c:v>
                </c:pt>
                <c:pt idx="18">
                  <c:v>40348</c:v>
                </c:pt>
                <c:pt idx="19">
                  <c:v>40349</c:v>
                </c:pt>
                <c:pt idx="20">
                  <c:v>40350</c:v>
                </c:pt>
                <c:pt idx="21">
                  <c:v>40351</c:v>
                </c:pt>
                <c:pt idx="22">
                  <c:v>40352</c:v>
                </c:pt>
                <c:pt idx="23">
                  <c:v>40353</c:v>
                </c:pt>
                <c:pt idx="24">
                  <c:v>40354</c:v>
                </c:pt>
                <c:pt idx="25">
                  <c:v>40355</c:v>
                </c:pt>
                <c:pt idx="26">
                  <c:v>40356</c:v>
                </c:pt>
                <c:pt idx="27">
                  <c:v>40357</c:v>
                </c:pt>
                <c:pt idx="28">
                  <c:v>40358</c:v>
                </c:pt>
                <c:pt idx="29">
                  <c:v>40359</c:v>
                </c:pt>
                <c:pt idx="30">
                  <c:v>40360</c:v>
                </c:pt>
                <c:pt idx="31">
                  <c:v>40361</c:v>
                </c:pt>
                <c:pt idx="32">
                  <c:v>40362</c:v>
                </c:pt>
                <c:pt idx="33">
                  <c:v>40363</c:v>
                </c:pt>
                <c:pt idx="34">
                  <c:v>40364</c:v>
                </c:pt>
                <c:pt idx="35">
                  <c:v>40365</c:v>
                </c:pt>
                <c:pt idx="36">
                  <c:v>40366</c:v>
                </c:pt>
                <c:pt idx="37">
                  <c:v>40367</c:v>
                </c:pt>
                <c:pt idx="38">
                  <c:v>40368</c:v>
                </c:pt>
                <c:pt idx="39">
                  <c:v>40369</c:v>
                </c:pt>
                <c:pt idx="40">
                  <c:v>40370</c:v>
                </c:pt>
                <c:pt idx="41">
                  <c:v>40371</c:v>
                </c:pt>
                <c:pt idx="42">
                  <c:v>40372</c:v>
                </c:pt>
                <c:pt idx="43">
                  <c:v>40373</c:v>
                </c:pt>
                <c:pt idx="44">
                  <c:v>40374</c:v>
                </c:pt>
                <c:pt idx="45">
                  <c:v>40375</c:v>
                </c:pt>
                <c:pt idx="46">
                  <c:v>40376</c:v>
                </c:pt>
                <c:pt idx="47">
                  <c:v>40377</c:v>
                </c:pt>
                <c:pt idx="48">
                  <c:v>40378</c:v>
                </c:pt>
                <c:pt idx="49">
                  <c:v>40379</c:v>
                </c:pt>
                <c:pt idx="50">
                  <c:v>40380</c:v>
                </c:pt>
                <c:pt idx="51">
                  <c:v>40381</c:v>
                </c:pt>
                <c:pt idx="52">
                  <c:v>40382</c:v>
                </c:pt>
                <c:pt idx="53">
                  <c:v>40383</c:v>
                </c:pt>
                <c:pt idx="54">
                  <c:v>40384</c:v>
                </c:pt>
                <c:pt idx="55">
                  <c:v>40385</c:v>
                </c:pt>
                <c:pt idx="56">
                  <c:v>40386</c:v>
                </c:pt>
                <c:pt idx="57">
                  <c:v>40387</c:v>
                </c:pt>
                <c:pt idx="58">
                  <c:v>40388</c:v>
                </c:pt>
                <c:pt idx="59">
                  <c:v>40389</c:v>
                </c:pt>
                <c:pt idx="60">
                  <c:v>40390</c:v>
                </c:pt>
                <c:pt idx="61">
                  <c:v>40391</c:v>
                </c:pt>
                <c:pt idx="62">
                  <c:v>40392</c:v>
                </c:pt>
                <c:pt idx="63">
                  <c:v>40393</c:v>
                </c:pt>
                <c:pt idx="64">
                  <c:v>40394</c:v>
                </c:pt>
                <c:pt idx="65">
                  <c:v>40395</c:v>
                </c:pt>
                <c:pt idx="66">
                  <c:v>40396</c:v>
                </c:pt>
                <c:pt idx="67">
                  <c:v>40397</c:v>
                </c:pt>
                <c:pt idx="68">
                  <c:v>40398</c:v>
                </c:pt>
                <c:pt idx="69">
                  <c:v>40399</c:v>
                </c:pt>
                <c:pt idx="70">
                  <c:v>40400</c:v>
                </c:pt>
                <c:pt idx="71">
                  <c:v>40401</c:v>
                </c:pt>
                <c:pt idx="72">
                  <c:v>40402</c:v>
                </c:pt>
                <c:pt idx="73">
                  <c:v>40403</c:v>
                </c:pt>
                <c:pt idx="74">
                  <c:v>40404</c:v>
                </c:pt>
                <c:pt idx="75">
                  <c:v>40405</c:v>
                </c:pt>
                <c:pt idx="76">
                  <c:v>40406</c:v>
                </c:pt>
                <c:pt idx="77">
                  <c:v>40407</c:v>
                </c:pt>
                <c:pt idx="78">
                  <c:v>40408</c:v>
                </c:pt>
                <c:pt idx="79">
                  <c:v>40409</c:v>
                </c:pt>
                <c:pt idx="80">
                  <c:v>40410</c:v>
                </c:pt>
                <c:pt idx="81">
                  <c:v>40411</c:v>
                </c:pt>
                <c:pt idx="82">
                  <c:v>40412</c:v>
                </c:pt>
                <c:pt idx="83">
                  <c:v>40413</c:v>
                </c:pt>
                <c:pt idx="84">
                  <c:v>40414</c:v>
                </c:pt>
                <c:pt idx="85">
                  <c:v>40415</c:v>
                </c:pt>
                <c:pt idx="86">
                  <c:v>40416</c:v>
                </c:pt>
                <c:pt idx="87">
                  <c:v>40417</c:v>
                </c:pt>
                <c:pt idx="88">
                  <c:v>40418</c:v>
                </c:pt>
                <c:pt idx="89">
                  <c:v>40419</c:v>
                </c:pt>
                <c:pt idx="90">
                  <c:v>40420</c:v>
                </c:pt>
                <c:pt idx="91">
                  <c:v>40421</c:v>
                </c:pt>
                <c:pt idx="92">
                  <c:v>40422</c:v>
                </c:pt>
                <c:pt idx="93">
                  <c:v>40423</c:v>
                </c:pt>
                <c:pt idx="94">
                  <c:v>40424</c:v>
                </c:pt>
                <c:pt idx="95">
                  <c:v>40425</c:v>
                </c:pt>
                <c:pt idx="96">
                  <c:v>40426</c:v>
                </c:pt>
                <c:pt idx="97">
                  <c:v>40427</c:v>
                </c:pt>
                <c:pt idx="98">
                  <c:v>40428</c:v>
                </c:pt>
                <c:pt idx="99">
                  <c:v>40429</c:v>
                </c:pt>
                <c:pt idx="100">
                  <c:v>40430</c:v>
                </c:pt>
                <c:pt idx="101">
                  <c:v>40431</c:v>
                </c:pt>
                <c:pt idx="102">
                  <c:v>40432</c:v>
                </c:pt>
                <c:pt idx="103">
                  <c:v>40433</c:v>
                </c:pt>
                <c:pt idx="104">
                  <c:v>40434</c:v>
                </c:pt>
                <c:pt idx="105">
                  <c:v>40435</c:v>
                </c:pt>
                <c:pt idx="106">
                  <c:v>40436</c:v>
                </c:pt>
                <c:pt idx="107">
                  <c:v>40437</c:v>
                </c:pt>
                <c:pt idx="108">
                  <c:v>40438</c:v>
                </c:pt>
                <c:pt idx="109">
                  <c:v>40439</c:v>
                </c:pt>
                <c:pt idx="110">
                  <c:v>40440</c:v>
                </c:pt>
                <c:pt idx="111">
                  <c:v>40441</c:v>
                </c:pt>
                <c:pt idx="112">
                  <c:v>40442</c:v>
                </c:pt>
                <c:pt idx="113">
                  <c:v>40443</c:v>
                </c:pt>
                <c:pt idx="114">
                  <c:v>40444</c:v>
                </c:pt>
                <c:pt idx="115">
                  <c:v>40445</c:v>
                </c:pt>
                <c:pt idx="116">
                  <c:v>40446</c:v>
                </c:pt>
                <c:pt idx="117">
                  <c:v>40447</c:v>
                </c:pt>
                <c:pt idx="118">
                  <c:v>40448</c:v>
                </c:pt>
                <c:pt idx="119">
                  <c:v>40449</c:v>
                </c:pt>
                <c:pt idx="120">
                  <c:v>40450</c:v>
                </c:pt>
                <c:pt idx="121">
                  <c:v>40451</c:v>
                </c:pt>
                <c:pt idx="122">
                  <c:v>40452</c:v>
                </c:pt>
                <c:pt idx="123">
                  <c:v>40453</c:v>
                </c:pt>
                <c:pt idx="124">
                  <c:v>40454</c:v>
                </c:pt>
                <c:pt idx="125">
                  <c:v>40455</c:v>
                </c:pt>
                <c:pt idx="126">
                  <c:v>40456</c:v>
                </c:pt>
                <c:pt idx="127">
                  <c:v>40457</c:v>
                </c:pt>
                <c:pt idx="128">
                  <c:v>40458</c:v>
                </c:pt>
                <c:pt idx="129">
                  <c:v>40459</c:v>
                </c:pt>
                <c:pt idx="130">
                  <c:v>40460</c:v>
                </c:pt>
                <c:pt idx="131">
                  <c:v>40461</c:v>
                </c:pt>
                <c:pt idx="132">
                  <c:v>40462</c:v>
                </c:pt>
                <c:pt idx="133">
                  <c:v>40463</c:v>
                </c:pt>
                <c:pt idx="134">
                  <c:v>40464</c:v>
                </c:pt>
                <c:pt idx="135">
                  <c:v>40465</c:v>
                </c:pt>
                <c:pt idx="136">
                  <c:v>40466</c:v>
                </c:pt>
                <c:pt idx="137">
                  <c:v>40467</c:v>
                </c:pt>
                <c:pt idx="138">
                  <c:v>40468</c:v>
                </c:pt>
                <c:pt idx="139">
                  <c:v>40469</c:v>
                </c:pt>
                <c:pt idx="140">
                  <c:v>40470</c:v>
                </c:pt>
                <c:pt idx="141">
                  <c:v>40471</c:v>
                </c:pt>
                <c:pt idx="142">
                  <c:v>40472</c:v>
                </c:pt>
                <c:pt idx="143">
                  <c:v>40473</c:v>
                </c:pt>
                <c:pt idx="144">
                  <c:v>40474</c:v>
                </c:pt>
                <c:pt idx="145">
                  <c:v>40475</c:v>
                </c:pt>
                <c:pt idx="146">
                  <c:v>40476</c:v>
                </c:pt>
                <c:pt idx="147">
                  <c:v>40477</c:v>
                </c:pt>
                <c:pt idx="148">
                  <c:v>40478</c:v>
                </c:pt>
                <c:pt idx="149">
                  <c:v>40479</c:v>
                </c:pt>
                <c:pt idx="150">
                  <c:v>40480</c:v>
                </c:pt>
                <c:pt idx="151">
                  <c:v>40481</c:v>
                </c:pt>
                <c:pt idx="152">
                  <c:v>40482</c:v>
                </c:pt>
                <c:pt idx="153">
                  <c:v>40483</c:v>
                </c:pt>
                <c:pt idx="154">
                  <c:v>40484</c:v>
                </c:pt>
                <c:pt idx="155">
                  <c:v>40485</c:v>
                </c:pt>
                <c:pt idx="156">
                  <c:v>40486</c:v>
                </c:pt>
                <c:pt idx="157">
                  <c:v>40487</c:v>
                </c:pt>
                <c:pt idx="158">
                  <c:v>40488</c:v>
                </c:pt>
                <c:pt idx="159">
                  <c:v>40489</c:v>
                </c:pt>
                <c:pt idx="160">
                  <c:v>40490</c:v>
                </c:pt>
                <c:pt idx="161">
                  <c:v>40491</c:v>
                </c:pt>
                <c:pt idx="162">
                  <c:v>40492</c:v>
                </c:pt>
                <c:pt idx="163">
                  <c:v>40493</c:v>
                </c:pt>
                <c:pt idx="164">
                  <c:v>40494</c:v>
                </c:pt>
                <c:pt idx="165">
                  <c:v>40495</c:v>
                </c:pt>
                <c:pt idx="166">
                  <c:v>40496</c:v>
                </c:pt>
                <c:pt idx="167">
                  <c:v>40497</c:v>
                </c:pt>
                <c:pt idx="168">
                  <c:v>40498</c:v>
                </c:pt>
                <c:pt idx="169">
                  <c:v>40499</c:v>
                </c:pt>
                <c:pt idx="170">
                  <c:v>40500</c:v>
                </c:pt>
                <c:pt idx="171">
                  <c:v>40501</c:v>
                </c:pt>
                <c:pt idx="172">
                  <c:v>40502</c:v>
                </c:pt>
                <c:pt idx="173">
                  <c:v>40503</c:v>
                </c:pt>
                <c:pt idx="174">
                  <c:v>40504</c:v>
                </c:pt>
                <c:pt idx="175">
                  <c:v>40505</c:v>
                </c:pt>
                <c:pt idx="176">
                  <c:v>40506</c:v>
                </c:pt>
                <c:pt idx="177">
                  <c:v>40507</c:v>
                </c:pt>
                <c:pt idx="178">
                  <c:v>40508</c:v>
                </c:pt>
                <c:pt idx="179">
                  <c:v>40509</c:v>
                </c:pt>
                <c:pt idx="180">
                  <c:v>40510</c:v>
                </c:pt>
                <c:pt idx="181">
                  <c:v>40511</c:v>
                </c:pt>
                <c:pt idx="182">
                  <c:v>40512</c:v>
                </c:pt>
                <c:pt idx="183">
                  <c:v>40513</c:v>
                </c:pt>
                <c:pt idx="184">
                  <c:v>40514</c:v>
                </c:pt>
                <c:pt idx="185">
                  <c:v>40515</c:v>
                </c:pt>
                <c:pt idx="186">
                  <c:v>40516</c:v>
                </c:pt>
                <c:pt idx="187">
                  <c:v>40517</c:v>
                </c:pt>
              </c:numCache>
            </c:numRef>
          </c:cat>
          <c:val>
            <c:numRef>
              <c:f>Data!$H$2:$H$189</c:f>
              <c:numCache>
                <c:formatCode>0</c:formatCode>
                <c:ptCount val="188"/>
                <c:pt idx="0">
                  <c:v>8.375</c:v>
                </c:pt>
                <c:pt idx="1">
                  <c:v>27.75</c:v>
                </c:pt>
                <c:pt idx="2">
                  <c:v>2.875</c:v>
                </c:pt>
                <c:pt idx="3">
                  <c:v>1.375</c:v>
                </c:pt>
                <c:pt idx="4">
                  <c:v>1.5</c:v>
                </c:pt>
                <c:pt idx="5">
                  <c:v>1</c:v>
                </c:pt>
                <c:pt idx="6">
                  <c:v>12.75</c:v>
                </c:pt>
                <c:pt idx="7">
                  <c:v>5.5</c:v>
                </c:pt>
                <c:pt idx="8">
                  <c:v>2.125</c:v>
                </c:pt>
                <c:pt idx="9">
                  <c:v>12.875</c:v>
                </c:pt>
                <c:pt idx="10">
                  <c:v>5.5</c:v>
                </c:pt>
                <c:pt idx="11">
                  <c:v>1.375</c:v>
                </c:pt>
                <c:pt idx="12">
                  <c:v>9.625</c:v>
                </c:pt>
                <c:pt idx="13">
                  <c:v>12.625</c:v>
                </c:pt>
                <c:pt idx="14">
                  <c:v>1.875</c:v>
                </c:pt>
                <c:pt idx="15">
                  <c:v>3.875</c:v>
                </c:pt>
                <c:pt idx="16">
                  <c:v>18.75</c:v>
                </c:pt>
                <c:pt idx="17">
                  <c:v>9.625</c:v>
                </c:pt>
                <c:pt idx="18">
                  <c:v>1.375</c:v>
                </c:pt>
                <c:pt idx="19">
                  <c:v>1.375</c:v>
                </c:pt>
                <c:pt idx="20">
                  <c:v>7.25</c:v>
                </c:pt>
                <c:pt idx="21">
                  <c:v>7.5</c:v>
                </c:pt>
                <c:pt idx="22">
                  <c:v>5.625</c:v>
                </c:pt>
                <c:pt idx="23">
                  <c:v>7.625</c:v>
                </c:pt>
                <c:pt idx="24">
                  <c:v>7.25</c:v>
                </c:pt>
                <c:pt idx="25">
                  <c:v>3</c:v>
                </c:pt>
                <c:pt idx="26">
                  <c:v>3.375</c:v>
                </c:pt>
                <c:pt idx="27">
                  <c:v>4.125</c:v>
                </c:pt>
                <c:pt idx="28">
                  <c:v>12.375</c:v>
                </c:pt>
                <c:pt idx="29">
                  <c:v>9</c:v>
                </c:pt>
                <c:pt idx="30">
                  <c:v>7.375</c:v>
                </c:pt>
                <c:pt idx="31">
                  <c:v>11.5</c:v>
                </c:pt>
                <c:pt idx="32">
                  <c:v>5.25</c:v>
                </c:pt>
                <c:pt idx="33">
                  <c:v>0.875</c:v>
                </c:pt>
                <c:pt idx="34">
                  <c:v>3.125</c:v>
                </c:pt>
                <c:pt idx="35">
                  <c:v>52.25</c:v>
                </c:pt>
                <c:pt idx="36">
                  <c:v>28.5</c:v>
                </c:pt>
                <c:pt idx="37">
                  <c:v>21</c:v>
                </c:pt>
                <c:pt idx="38">
                  <c:v>15.5</c:v>
                </c:pt>
                <c:pt idx="39">
                  <c:v>7.375</c:v>
                </c:pt>
                <c:pt idx="40">
                  <c:v>2.25</c:v>
                </c:pt>
                <c:pt idx="41">
                  <c:v>18.5</c:v>
                </c:pt>
                <c:pt idx="42">
                  <c:v>10.375</c:v>
                </c:pt>
                <c:pt idx="43">
                  <c:v>4.625</c:v>
                </c:pt>
                <c:pt idx="44">
                  <c:v>1.125</c:v>
                </c:pt>
                <c:pt idx="45">
                  <c:v>5.125</c:v>
                </c:pt>
                <c:pt idx="46">
                  <c:v>2.375</c:v>
                </c:pt>
                <c:pt idx="47">
                  <c:v>0.75</c:v>
                </c:pt>
                <c:pt idx="48">
                  <c:v>2.125</c:v>
                </c:pt>
                <c:pt idx="49">
                  <c:v>9.125</c:v>
                </c:pt>
                <c:pt idx="50">
                  <c:v>1.375</c:v>
                </c:pt>
                <c:pt idx="51">
                  <c:v>11.875</c:v>
                </c:pt>
                <c:pt idx="52">
                  <c:v>19.125</c:v>
                </c:pt>
                <c:pt idx="53">
                  <c:v>2.75</c:v>
                </c:pt>
                <c:pt idx="54">
                  <c:v>0.875</c:v>
                </c:pt>
                <c:pt idx="55">
                  <c:v>11.625</c:v>
                </c:pt>
                <c:pt idx="56">
                  <c:v>15.625</c:v>
                </c:pt>
                <c:pt idx="57">
                  <c:v>6.625</c:v>
                </c:pt>
                <c:pt idx="58">
                  <c:v>13.25</c:v>
                </c:pt>
                <c:pt idx="59">
                  <c:v>3.25</c:v>
                </c:pt>
                <c:pt idx="60">
                  <c:v>0.75</c:v>
                </c:pt>
                <c:pt idx="61">
                  <c:v>0.375</c:v>
                </c:pt>
                <c:pt idx="62">
                  <c:v>12.5</c:v>
                </c:pt>
                <c:pt idx="63">
                  <c:v>40</c:v>
                </c:pt>
                <c:pt idx="64">
                  <c:v>18.375</c:v>
                </c:pt>
                <c:pt idx="65">
                  <c:v>6.875</c:v>
                </c:pt>
                <c:pt idx="66">
                  <c:v>18.25</c:v>
                </c:pt>
                <c:pt idx="67">
                  <c:v>3</c:v>
                </c:pt>
                <c:pt idx="68">
                  <c:v>0.5</c:v>
                </c:pt>
                <c:pt idx="69">
                  <c:v>13.75</c:v>
                </c:pt>
                <c:pt idx="70">
                  <c:v>5.375</c:v>
                </c:pt>
                <c:pt idx="71">
                  <c:v>10</c:v>
                </c:pt>
                <c:pt idx="72">
                  <c:v>3.25</c:v>
                </c:pt>
                <c:pt idx="73">
                  <c:v>6.25</c:v>
                </c:pt>
                <c:pt idx="74">
                  <c:v>4.875</c:v>
                </c:pt>
                <c:pt idx="75">
                  <c:v>4.375</c:v>
                </c:pt>
                <c:pt idx="76">
                  <c:v>7.75</c:v>
                </c:pt>
                <c:pt idx="77">
                  <c:v>15.25</c:v>
                </c:pt>
                <c:pt idx="78">
                  <c:v>32.875</c:v>
                </c:pt>
                <c:pt idx="79">
                  <c:v>23.375</c:v>
                </c:pt>
                <c:pt idx="80">
                  <c:v>10.375</c:v>
                </c:pt>
                <c:pt idx="81">
                  <c:v>6.25</c:v>
                </c:pt>
                <c:pt idx="82">
                  <c:v>3.125</c:v>
                </c:pt>
                <c:pt idx="83">
                  <c:v>3.5</c:v>
                </c:pt>
                <c:pt idx="84">
                  <c:v>2.75</c:v>
                </c:pt>
                <c:pt idx="85">
                  <c:v>6.625</c:v>
                </c:pt>
                <c:pt idx="86">
                  <c:v>7.75</c:v>
                </c:pt>
                <c:pt idx="87">
                  <c:v>13.75</c:v>
                </c:pt>
                <c:pt idx="88">
                  <c:v>2.25</c:v>
                </c:pt>
                <c:pt idx="89">
                  <c:v>2.75</c:v>
                </c:pt>
                <c:pt idx="90">
                  <c:v>12.25</c:v>
                </c:pt>
                <c:pt idx="91">
                  <c:v>24.5</c:v>
                </c:pt>
                <c:pt idx="92">
                  <c:v>8.625</c:v>
                </c:pt>
                <c:pt idx="93">
                  <c:v>19.5</c:v>
                </c:pt>
                <c:pt idx="94">
                  <c:v>10.5</c:v>
                </c:pt>
                <c:pt idx="95">
                  <c:v>3.125</c:v>
                </c:pt>
                <c:pt idx="96">
                  <c:v>5.375</c:v>
                </c:pt>
                <c:pt idx="97">
                  <c:v>2.75</c:v>
                </c:pt>
                <c:pt idx="98">
                  <c:v>8.75</c:v>
                </c:pt>
                <c:pt idx="99">
                  <c:v>4.875</c:v>
                </c:pt>
                <c:pt idx="100">
                  <c:v>8.875</c:v>
                </c:pt>
                <c:pt idx="101">
                  <c:v>4</c:v>
                </c:pt>
                <c:pt idx="102">
                  <c:v>10</c:v>
                </c:pt>
                <c:pt idx="103">
                  <c:v>23.25</c:v>
                </c:pt>
                <c:pt idx="104">
                  <c:v>7.625</c:v>
                </c:pt>
                <c:pt idx="105">
                  <c:v>21.75</c:v>
                </c:pt>
                <c:pt idx="106">
                  <c:v>10.875</c:v>
                </c:pt>
                <c:pt idx="107">
                  <c:v>21</c:v>
                </c:pt>
                <c:pt idx="108">
                  <c:v>19.5</c:v>
                </c:pt>
                <c:pt idx="109">
                  <c:v>2.625</c:v>
                </c:pt>
                <c:pt idx="110">
                  <c:v>6.125</c:v>
                </c:pt>
                <c:pt idx="111">
                  <c:v>18.5</c:v>
                </c:pt>
                <c:pt idx="112">
                  <c:v>9.25</c:v>
                </c:pt>
                <c:pt idx="113">
                  <c:v>3.75</c:v>
                </c:pt>
                <c:pt idx="114">
                  <c:v>8.375</c:v>
                </c:pt>
                <c:pt idx="115">
                  <c:v>9.625</c:v>
                </c:pt>
                <c:pt idx="116">
                  <c:v>5.875</c:v>
                </c:pt>
                <c:pt idx="117">
                  <c:v>7</c:v>
                </c:pt>
                <c:pt idx="118">
                  <c:v>18.875</c:v>
                </c:pt>
                <c:pt idx="119">
                  <c:v>12.125</c:v>
                </c:pt>
                <c:pt idx="120">
                  <c:v>22.5</c:v>
                </c:pt>
                <c:pt idx="121">
                  <c:v>13.625</c:v>
                </c:pt>
                <c:pt idx="122">
                  <c:v>16.75</c:v>
                </c:pt>
                <c:pt idx="123">
                  <c:v>2.75</c:v>
                </c:pt>
                <c:pt idx="124">
                  <c:v>7.5</c:v>
                </c:pt>
                <c:pt idx="125">
                  <c:v>18</c:v>
                </c:pt>
                <c:pt idx="126">
                  <c:v>15.5</c:v>
                </c:pt>
                <c:pt idx="127">
                  <c:v>20.375</c:v>
                </c:pt>
                <c:pt idx="128">
                  <c:v>29.5</c:v>
                </c:pt>
                <c:pt idx="129">
                  <c:v>9</c:v>
                </c:pt>
                <c:pt idx="130">
                  <c:v>6.25</c:v>
                </c:pt>
                <c:pt idx="131">
                  <c:v>1.75</c:v>
                </c:pt>
                <c:pt idx="132">
                  <c:v>5.5</c:v>
                </c:pt>
                <c:pt idx="133">
                  <c:v>23.125</c:v>
                </c:pt>
                <c:pt idx="134">
                  <c:v>17.125</c:v>
                </c:pt>
                <c:pt idx="135">
                  <c:v>3.5</c:v>
                </c:pt>
                <c:pt idx="136">
                  <c:v>33.125</c:v>
                </c:pt>
                <c:pt idx="137">
                  <c:v>5</c:v>
                </c:pt>
                <c:pt idx="138">
                  <c:v>6.375</c:v>
                </c:pt>
                <c:pt idx="139">
                  <c:v>13</c:v>
                </c:pt>
                <c:pt idx="140">
                  <c:v>15.375</c:v>
                </c:pt>
                <c:pt idx="141">
                  <c:v>10.75</c:v>
                </c:pt>
                <c:pt idx="142">
                  <c:v>7.5</c:v>
                </c:pt>
                <c:pt idx="143">
                  <c:v>10.75</c:v>
                </c:pt>
                <c:pt idx="144">
                  <c:v>2.875</c:v>
                </c:pt>
                <c:pt idx="145">
                  <c:v>2.75</c:v>
                </c:pt>
                <c:pt idx="146">
                  <c:v>8</c:v>
                </c:pt>
                <c:pt idx="147">
                  <c:v>5.25</c:v>
                </c:pt>
                <c:pt idx="148">
                  <c:v>4.375</c:v>
                </c:pt>
                <c:pt idx="149">
                  <c:v>3.25</c:v>
                </c:pt>
                <c:pt idx="150">
                  <c:v>16.5</c:v>
                </c:pt>
                <c:pt idx="151">
                  <c:v>3.375</c:v>
                </c:pt>
                <c:pt idx="152">
                  <c:v>13.625</c:v>
                </c:pt>
                <c:pt idx="153">
                  <c:v>20</c:v>
                </c:pt>
                <c:pt idx="154">
                  <c:v>10.625</c:v>
                </c:pt>
                <c:pt idx="155">
                  <c:v>9.5</c:v>
                </c:pt>
                <c:pt idx="156">
                  <c:v>11.5</c:v>
                </c:pt>
                <c:pt idx="157">
                  <c:v>10.125</c:v>
                </c:pt>
                <c:pt idx="158">
                  <c:v>5.375</c:v>
                </c:pt>
                <c:pt idx="159">
                  <c:v>6.375</c:v>
                </c:pt>
                <c:pt idx="160">
                  <c:v>21.5</c:v>
                </c:pt>
                <c:pt idx="161">
                  <c:v>7.625</c:v>
                </c:pt>
                <c:pt idx="162">
                  <c:v>24.25</c:v>
                </c:pt>
                <c:pt idx="163">
                  <c:v>33.25</c:v>
                </c:pt>
                <c:pt idx="164">
                  <c:v>13.5</c:v>
                </c:pt>
                <c:pt idx="165">
                  <c:v>8.875</c:v>
                </c:pt>
                <c:pt idx="166">
                  <c:v>1.875</c:v>
                </c:pt>
                <c:pt idx="167">
                  <c:v>13.25</c:v>
                </c:pt>
                <c:pt idx="168">
                  <c:v>6.25</c:v>
                </c:pt>
                <c:pt idx="169">
                  <c:v>2.75</c:v>
                </c:pt>
                <c:pt idx="170">
                  <c:v>17.875</c:v>
                </c:pt>
                <c:pt idx="171">
                  <c:v>12.5</c:v>
                </c:pt>
                <c:pt idx="172">
                  <c:v>2.625</c:v>
                </c:pt>
                <c:pt idx="173">
                  <c:v>10.375</c:v>
                </c:pt>
                <c:pt idx="174">
                  <c:v>7.75</c:v>
                </c:pt>
                <c:pt idx="175">
                  <c:v>12</c:v>
                </c:pt>
                <c:pt idx="176">
                  <c:v>3.25</c:v>
                </c:pt>
                <c:pt idx="177">
                  <c:v>22.625</c:v>
                </c:pt>
                <c:pt idx="178">
                  <c:v>18.875</c:v>
                </c:pt>
                <c:pt idx="179">
                  <c:v>5</c:v>
                </c:pt>
                <c:pt idx="180">
                  <c:v>3.75</c:v>
                </c:pt>
                <c:pt idx="181">
                  <c:v>12.75</c:v>
                </c:pt>
                <c:pt idx="182">
                  <c:v>19.875</c:v>
                </c:pt>
                <c:pt idx="183">
                  <c:v>10.5</c:v>
                </c:pt>
                <c:pt idx="184">
                  <c:v>21.375</c:v>
                </c:pt>
                <c:pt idx="185">
                  <c:v>9.625</c:v>
                </c:pt>
                <c:pt idx="186">
                  <c:v>2.25</c:v>
                </c:pt>
                <c:pt idx="187">
                  <c:v>3</c:v>
                </c:pt>
              </c:numCache>
            </c:numRef>
          </c:val>
        </c:ser>
        <c:marker val="1"/>
        <c:axId val="128133376"/>
        <c:axId val="130207744"/>
      </c:lineChart>
      <c:dateAx>
        <c:axId val="128133376"/>
        <c:scaling>
          <c:orientation val="minMax"/>
        </c:scaling>
        <c:axPos val="b"/>
        <c:numFmt formatCode="m/d/yy" sourceLinked="1"/>
        <c:tickLblPos val="nextTo"/>
        <c:crossAx val="130207744"/>
        <c:crosses val="autoZero"/>
        <c:auto val="1"/>
        <c:lblOffset val="100"/>
      </c:dateAx>
      <c:valAx>
        <c:axId val="130207744"/>
        <c:scaling>
          <c:orientation val="minMax"/>
        </c:scaling>
        <c:axPos val="l"/>
        <c:majorGridlines/>
        <c:numFmt formatCode="0" sourceLinked="1"/>
        <c:tickLblPos val="nextTo"/>
        <c:crossAx val="128133376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4"/>
          <c:order val="0"/>
          <c:tx>
            <c:strRef>
              <c:f>Data!$G$1</c:f>
              <c:strCache>
                <c:ptCount val="1"/>
                <c:pt idx="0">
                  <c:v>Daily Stream Impressions</c:v>
                </c:pt>
              </c:strCache>
            </c:strRef>
          </c:tx>
          <c:cat>
            <c:numRef>
              <c:f>Data!$A$2:$A$189</c:f>
              <c:numCache>
                <c:formatCode>m/d/yy</c:formatCode>
                <c:ptCount val="188"/>
                <c:pt idx="0">
                  <c:v>40330</c:v>
                </c:pt>
                <c:pt idx="1">
                  <c:v>40331</c:v>
                </c:pt>
                <c:pt idx="2">
                  <c:v>40332</c:v>
                </c:pt>
                <c:pt idx="3">
                  <c:v>40333</c:v>
                </c:pt>
                <c:pt idx="4">
                  <c:v>40334</c:v>
                </c:pt>
                <c:pt idx="5">
                  <c:v>40335</c:v>
                </c:pt>
                <c:pt idx="6">
                  <c:v>40336</c:v>
                </c:pt>
                <c:pt idx="7">
                  <c:v>40337</c:v>
                </c:pt>
                <c:pt idx="8">
                  <c:v>40338</c:v>
                </c:pt>
                <c:pt idx="9">
                  <c:v>40339</c:v>
                </c:pt>
                <c:pt idx="10">
                  <c:v>40340</c:v>
                </c:pt>
                <c:pt idx="11">
                  <c:v>40341</c:v>
                </c:pt>
                <c:pt idx="12">
                  <c:v>40342</c:v>
                </c:pt>
                <c:pt idx="13">
                  <c:v>40343</c:v>
                </c:pt>
                <c:pt idx="14">
                  <c:v>40344</c:v>
                </c:pt>
                <c:pt idx="15">
                  <c:v>40345</c:v>
                </c:pt>
                <c:pt idx="16">
                  <c:v>40346</c:v>
                </c:pt>
                <c:pt idx="17">
                  <c:v>40347</c:v>
                </c:pt>
                <c:pt idx="18">
                  <c:v>40348</c:v>
                </c:pt>
                <c:pt idx="19">
                  <c:v>40349</c:v>
                </c:pt>
                <c:pt idx="20">
                  <c:v>40350</c:v>
                </c:pt>
                <c:pt idx="21">
                  <c:v>40351</c:v>
                </c:pt>
                <c:pt idx="22">
                  <c:v>40352</c:v>
                </c:pt>
                <c:pt idx="23">
                  <c:v>40353</c:v>
                </c:pt>
                <c:pt idx="24">
                  <c:v>40354</c:v>
                </c:pt>
                <c:pt idx="25">
                  <c:v>40355</c:v>
                </c:pt>
                <c:pt idx="26">
                  <c:v>40356</c:v>
                </c:pt>
                <c:pt idx="27">
                  <c:v>40357</c:v>
                </c:pt>
                <c:pt idx="28">
                  <c:v>40358</c:v>
                </c:pt>
                <c:pt idx="29">
                  <c:v>40359</c:v>
                </c:pt>
                <c:pt idx="30">
                  <c:v>40360</c:v>
                </c:pt>
                <c:pt idx="31">
                  <c:v>40361</c:v>
                </c:pt>
                <c:pt idx="32">
                  <c:v>40362</c:v>
                </c:pt>
                <c:pt idx="33">
                  <c:v>40363</c:v>
                </c:pt>
                <c:pt idx="34">
                  <c:v>40364</c:v>
                </c:pt>
                <c:pt idx="35">
                  <c:v>40365</c:v>
                </c:pt>
                <c:pt idx="36">
                  <c:v>40366</c:v>
                </c:pt>
                <c:pt idx="37">
                  <c:v>40367</c:v>
                </c:pt>
                <c:pt idx="38">
                  <c:v>40368</c:v>
                </c:pt>
                <c:pt idx="39">
                  <c:v>40369</c:v>
                </c:pt>
                <c:pt idx="40">
                  <c:v>40370</c:v>
                </c:pt>
                <c:pt idx="41">
                  <c:v>40371</c:v>
                </c:pt>
                <c:pt idx="42">
                  <c:v>40372</c:v>
                </c:pt>
                <c:pt idx="43">
                  <c:v>40373</c:v>
                </c:pt>
                <c:pt idx="44">
                  <c:v>40374</c:v>
                </c:pt>
                <c:pt idx="45">
                  <c:v>40375</c:v>
                </c:pt>
                <c:pt idx="46">
                  <c:v>40376</c:v>
                </c:pt>
                <c:pt idx="47">
                  <c:v>40377</c:v>
                </c:pt>
                <c:pt idx="48">
                  <c:v>40378</c:v>
                </c:pt>
                <c:pt idx="49">
                  <c:v>40379</c:v>
                </c:pt>
                <c:pt idx="50">
                  <c:v>40380</c:v>
                </c:pt>
                <c:pt idx="51">
                  <c:v>40381</c:v>
                </c:pt>
                <c:pt idx="52">
                  <c:v>40382</c:v>
                </c:pt>
                <c:pt idx="53">
                  <c:v>40383</c:v>
                </c:pt>
                <c:pt idx="54">
                  <c:v>40384</c:v>
                </c:pt>
                <c:pt idx="55">
                  <c:v>40385</c:v>
                </c:pt>
                <c:pt idx="56">
                  <c:v>40386</c:v>
                </c:pt>
                <c:pt idx="57">
                  <c:v>40387</c:v>
                </c:pt>
                <c:pt idx="58">
                  <c:v>40388</c:v>
                </c:pt>
                <c:pt idx="59">
                  <c:v>40389</c:v>
                </c:pt>
                <c:pt idx="60">
                  <c:v>40390</c:v>
                </c:pt>
                <c:pt idx="61">
                  <c:v>40391</c:v>
                </c:pt>
                <c:pt idx="62">
                  <c:v>40392</c:v>
                </c:pt>
                <c:pt idx="63">
                  <c:v>40393</c:v>
                </c:pt>
                <c:pt idx="64">
                  <c:v>40394</c:v>
                </c:pt>
                <c:pt idx="65">
                  <c:v>40395</c:v>
                </c:pt>
                <c:pt idx="66">
                  <c:v>40396</c:v>
                </c:pt>
                <c:pt idx="67">
                  <c:v>40397</c:v>
                </c:pt>
                <c:pt idx="68">
                  <c:v>40398</c:v>
                </c:pt>
                <c:pt idx="69">
                  <c:v>40399</c:v>
                </c:pt>
                <c:pt idx="70">
                  <c:v>40400</c:v>
                </c:pt>
                <c:pt idx="71">
                  <c:v>40401</c:v>
                </c:pt>
                <c:pt idx="72">
                  <c:v>40402</c:v>
                </c:pt>
                <c:pt idx="73">
                  <c:v>40403</c:v>
                </c:pt>
                <c:pt idx="74">
                  <c:v>40404</c:v>
                </c:pt>
                <c:pt idx="75">
                  <c:v>40405</c:v>
                </c:pt>
                <c:pt idx="76">
                  <c:v>40406</c:v>
                </c:pt>
                <c:pt idx="77">
                  <c:v>40407</c:v>
                </c:pt>
                <c:pt idx="78">
                  <c:v>40408</c:v>
                </c:pt>
                <c:pt idx="79">
                  <c:v>40409</c:v>
                </c:pt>
                <c:pt idx="80">
                  <c:v>40410</c:v>
                </c:pt>
                <c:pt idx="81">
                  <c:v>40411</c:v>
                </c:pt>
                <c:pt idx="82">
                  <c:v>40412</c:v>
                </c:pt>
                <c:pt idx="83">
                  <c:v>40413</c:v>
                </c:pt>
                <c:pt idx="84">
                  <c:v>40414</c:v>
                </c:pt>
                <c:pt idx="85">
                  <c:v>40415</c:v>
                </c:pt>
                <c:pt idx="86">
                  <c:v>40416</c:v>
                </c:pt>
                <c:pt idx="87">
                  <c:v>40417</c:v>
                </c:pt>
                <c:pt idx="88">
                  <c:v>40418</c:v>
                </c:pt>
                <c:pt idx="89">
                  <c:v>40419</c:v>
                </c:pt>
                <c:pt idx="90">
                  <c:v>40420</c:v>
                </c:pt>
                <c:pt idx="91">
                  <c:v>40421</c:v>
                </c:pt>
                <c:pt idx="92">
                  <c:v>40422</c:v>
                </c:pt>
                <c:pt idx="93">
                  <c:v>40423</c:v>
                </c:pt>
                <c:pt idx="94">
                  <c:v>40424</c:v>
                </c:pt>
                <c:pt idx="95">
                  <c:v>40425</c:v>
                </c:pt>
                <c:pt idx="96">
                  <c:v>40426</c:v>
                </c:pt>
                <c:pt idx="97">
                  <c:v>40427</c:v>
                </c:pt>
                <c:pt idx="98">
                  <c:v>40428</c:v>
                </c:pt>
                <c:pt idx="99">
                  <c:v>40429</c:v>
                </c:pt>
                <c:pt idx="100">
                  <c:v>40430</c:v>
                </c:pt>
                <c:pt idx="101">
                  <c:v>40431</c:v>
                </c:pt>
                <c:pt idx="102">
                  <c:v>40432</c:v>
                </c:pt>
                <c:pt idx="103">
                  <c:v>40433</c:v>
                </c:pt>
                <c:pt idx="104">
                  <c:v>40434</c:v>
                </c:pt>
                <c:pt idx="105">
                  <c:v>40435</c:v>
                </c:pt>
                <c:pt idx="106">
                  <c:v>40436</c:v>
                </c:pt>
                <c:pt idx="107">
                  <c:v>40437</c:v>
                </c:pt>
                <c:pt idx="108">
                  <c:v>40438</c:v>
                </c:pt>
                <c:pt idx="109">
                  <c:v>40439</c:v>
                </c:pt>
                <c:pt idx="110">
                  <c:v>40440</c:v>
                </c:pt>
                <c:pt idx="111">
                  <c:v>40441</c:v>
                </c:pt>
                <c:pt idx="112">
                  <c:v>40442</c:v>
                </c:pt>
                <c:pt idx="113">
                  <c:v>40443</c:v>
                </c:pt>
                <c:pt idx="114">
                  <c:v>40444</c:v>
                </c:pt>
                <c:pt idx="115">
                  <c:v>40445</c:v>
                </c:pt>
                <c:pt idx="116">
                  <c:v>40446</c:v>
                </c:pt>
                <c:pt idx="117">
                  <c:v>40447</c:v>
                </c:pt>
                <c:pt idx="118">
                  <c:v>40448</c:v>
                </c:pt>
                <c:pt idx="119">
                  <c:v>40449</c:v>
                </c:pt>
                <c:pt idx="120">
                  <c:v>40450</c:v>
                </c:pt>
                <c:pt idx="121">
                  <c:v>40451</c:v>
                </c:pt>
                <c:pt idx="122">
                  <c:v>40452</c:v>
                </c:pt>
                <c:pt idx="123">
                  <c:v>40453</c:v>
                </c:pt>
                <c:pt idx="124">
                  <c:v>40454</c:v>
                </c:pt>
                <c:pt idx="125">
                  <c:v>40455</c:v>
                </c:pt>
                <c:pt idx="126">
                  <c:v>40456</c:v>
                </c:pt>
                <c:pt idx="127">
                  <c:v>40457</c:v>
                </c:pt>
                <c:pt idx="128">
                  <c:v>40458</c:v>
                </c:pt>
                <c:pt idx="129">
                  <c:v>40459</c:v>
                </c:pt>
                <c:pt idx="130">
                  <c:v>40460</c:v>
                </c:pt>
                <c:pt idx="131">
                  <c:v>40461</c:v>
                </c:pt>
                <c:pt idx="132">
                  <c:v>40462</c:v>
                </c:pt>
                <c:pt idx="133">
                  <c:v>40463</c:v>
                </c:pt>
                <c:pt idx="134">
                  <c:v>40464</c:v>
                </c:pt>
                <c:pt idx="135">
                  <c:v>40465</c:v>
                </c:pt>
                <c:pt idx="136">
                  <c:v>40466</c:v>
                </c:pt>
                <c:pt idx="137">
                  <c:v>40467</c:v>
                </c:pt>
                <c:pt idx="138">
                  <c:v>40468</c:v>
                </c:pt>
                <c:pt idx="139">
                  <c:v>40469</c:v>
                </c:pt>
                <c:pt idx="140">
                  <c:v>40470</c:v>
                </c:pt>
                <c:pt idx="141">
                  <c:v>40471</c:v>
                </c:pt>
                <c:pt idx="142">
                  <c:v>40472</c:v>
                </c:pt>
                <c:pt idx="143">
                  <c:v>40473</c:v>
                </c:pt>
                <c:pt idx="144">
                  <c:v>40474</c:v>
                </c:pt>
                <c:pt idx="145">
                  <c:v>40475</c:v>
                </c:pt>
                <c:pt idx="146">
                  <c:v>40476</c:v>
                </c:pt>
                <c:pt idx="147">
                  <c:v>40477</c:v>
                </c:pt>
                <c:pt idx="148">
                  <c:v>40478</c:v>
                </c:pt>
                <c:pt idx="149">
                  <c:v>40479</c:v>
                </c:pt>
                <c:pt idx="150">
                  <c:v>40480</c:v>
                </c:pt>
                <c:pt idx="151">
                  <c:v>40481</c:v>
                </c:pt>
                <c:pt idx="152">
                  <c:v>40482</c:v>
                </c:pt>
                <c:pt idx="153">
                  <c:v>40483</c:v>
                </c:pt>
                <c:pt idx="154">
                  <c:v>40484</c:v>
                </c:pt>
                <c:pt idx="155">
                  <c:v>40485</c:v>
                </c:pt>
                <c:pt idx="156">
                  <c:v>40486</c:v>
                </c:pt>
                <c:pt idx="157">
                  <c:v>40487</c:v>
                </c:pt>
                <c:pt idx="158">
                  <c:v>40488</c:v>
                </c:pt>
                <c:pt idx="159">
                  <c:v>40489</c:v>
                </c:pt>
                <c:pt idx="160">
                  <c:v>40490</c:v>
                </c:pt>
                <c:pt idx="161">
                  <c:v>40491</c:v>
                </c:pt>
                <c:pt idx="162">
                  <c:v>40492</c:v>
                </c:pt>
                <c:pt idx="163">
                  <c:v>40493</c:v>
                </c:pt>
                <c:pt idx="164">
                  <c:v>40494</c:v>
                </c:pt>
                <c:pt idx="165">
                  <c:v>40495</c:v>
                </c:pt>
                <c:pt idx="166">
                  <c:v>40496</c:v>
                </c:pt>
                <c:pt idx="167">
                  <c:v>40497</c:v>
                </c:pt>
                <c:pt idx="168">
                  <c:v>40498</c:v>
                </c:pt>
                <c:pt idx="169">
                  <c:v>40499</c:v>
                </c:pt>
                <c:pt idx="170">
                  <c:v>40500</c:v>
                </c:pt>
                <c:pt idx="171">
                  <c:v>40501</c:v>
                </c:pt>
                <c:pt idx="172">
                  <c:v>40502</c:v>
                </c:pt>
                <c:pt idx="173">
                  <c:v>40503</c:v>
                </c:pt>
                <c:pt idx="174">
                  <c:v>40504</c:v>
                </c:pt>
                <c:pt idx="175">
                  <c:v>40505</c:v>
                </c:pt>
                <c:pt idx="176">
                  <c:v>40506</c:v>
                </c:pt>
                <c:pt idx="177">
                  <c:v>40507</c:v>
                </c:pt>
                <c:pt idx="178">
                  <c:v>40508</c:v>
                </c:pt>
                <c:pt idx="179">
                  <c:v>40509</c:v>
                </c:pt>
                <c:pt idx="180">
                  <c:v>40510</c:v>
                </c:pt>
                <c:pt idx="181">
                  <c:v>40511</c:v>
                </c:pt>
                <c:pt idx="182">
                  <c:v>40512</c:v>
                </c:pt>
                <c:pt idx="183">
                  <c:v>40513</c:v>
                </c:pt>
                <c:pt idx="184">
                  <c:v>40514</c:v>
                </c:pt>
                <c:pt idx="185">
                  <c:v>40515</c:v>
                </c:pt>
                <c:pt idx="186">
                  <c:v>40516</c:v>
                </c:pt>
                <c:pt idx="187">
                  <c:v>40517</c:v>
                </c:pt>
              </c:numCache>
            </c:numRef>
          </c:cat>
          <c:val>
            <c:numRef>
              <c:f>Data!$G$2:$G$189</c:f>
              <c:numCache>
                <c:formatCode>0</c:formatCode>
                <c:ptCount val="188"/>
                <c:pt idx="0">
                  <c:v>14068.125</c:v>
                </c:pt>
                <c:pt idx="1">
                  <c:v>16532.75</c:v>
                </c:pt>
                <c:pt idx="2">
                  <c:v>3069.625</c:v>
                </c:pt>
                <c:pt idx="3">
                  <c:v>698.25</c:v>
                </c:pt>
                <c:pt idx="4">
                  <c:v>568.5</c:v>
                </c:pt>
                <c:pt idx="5">
                  <c:v>459.25</c:v>
                </c:pt>
                <c:pt idx="6">
                  <c:v>17408.75</c:v>
                </c:pt>
                <c:pt idx="7">
                  <c:v>19298.75</c:v>
                </c:pt>
                <c:pt idx="8">
                  <c:v>2287.125</c:v>
                </c:pt>
                <c:pt idx="9">
                  <c:v>18856.625</c:v>
                </c:pt>
                <c:pt idx="10">
                  <c:v>10187.125</c:v>
                </c:pt>
                <c:pt idx="11">
                  <c:v>3561</c:v>
                </c:pt>
                <c:pt idx="12">
                  <c:v>8683.25</c:v>
                </c:pt>
                <c:pt idx="13">
                  <c:v>26254.625</c:v>
                </c:pt>
                <c:pt idx="14">
                  <c:v>1669.25</c:v>
                </c:pt>
                <c:pt idx="15">
                  <c:v>210.5</c:v>
                </c:pt>
                <c:pt idx="16">
                  <c:v>27967.875</c:v>
                </c:pt>
                <c:pt idx="17">
                  <c:v>15547.875</c:v>
                </c:pt>
                <c:pt idx="18">
                  <c:v>3287</c:v>
                </c:pt>
                <c:pt idx="19">
                  <c:v>712.125</c:v>
                </c:pt>
                <c:pt idx="20">
                  <c:v>14225.25</c:v>
                </c:pt>
                <c:pt idx="21">
                  <c:v>14770.5</c:v>
                </c:pt>
                <c:pt idx="22">
                  <c:v>16654.125</c:v>
                </c:pt>
                <c:pt idx="23">
                  <c:v>27527.875</c:v>
                </c:pt>
                <c:pt idx="24">
                  <c:v>17045.5</c:v>
                </c:pt>
                <c:pt idx="25">
                  <c:v>5102.25</c:v>
                </c:pt>
                <c:pt idx="26">
                  <c:v>1103</c:v>
                </c:pt>
                <c:pt idx="27">
                  <c:v>591.875</c:v>
                </c:pt>
                <c:pt idx="28">
                  <c:v>13433.125</c:v>
                </c:pt>
                <c:pt idx="29">
                  <c:v>17204.75</c:v>
                </c:pt>
                <c:pt idx="30">
                  <c:v>15335.25</c:v>
                </c:pt>
                <c:pt idx="31">
                  <c:v>14529.875</c:v>
                </c:pt>
                <c:pt idx="32">
                  <c:v>2372.875</c:v>
                </c:pt>
                <c:pt idx="33">
                  <c:v>900.375</c:v>
                </c:pt>
                <c:pt idx="34">
                  <c:v>815.5</c:v>
                </c:pt>
                <c:pt idx="35">
                  <c:v>17174.25</c:v>
                </c:pt>
                <c:pt idx="36">
                  <c:v>25068.75</c:v>
                </c:pt>
                <c:pt idx="37">
                  <c:v>16024.5</c:v>
                </c:pt>
                <c:pt idx="38">
                  <c:v>23459.75</c:v>
                </c:pt>
                <c:pt idx="39">
                  <c:v>12876.5</c:v>
                </c:pt>
                <c:pt idx="40">
                  <c:v>1868.125</c:v>
                </c:pt>
                <c:pt idx="41">
                  <c:v>14331.625</c:v>
                </c:pt>
                <c:pt idx="42">
                  <c:v>16047.625</c:v>
                </c:pt>
                <c:pt idx="43">
                  <c:v>2415.625</c:v>
                </c:pt>
                <c:pt idx="44">
                  <c:v>741.5</c:v>
                </c:pt>
                <c:pt idx="45">
                  <c:v>11612.125</c:v>
                </c:pt>
                <c:pt idx="46">
                  <c:v>1537.25</c:v>
                </c:pt>
                <c:pt idx="47">
                  <c:v>553</c:v>
                </c:pt>
                <c:pt idx="48">
                  <c:v>341.125</c:v>
                </c:pt>
                <c:pt idx="49">
                  <c:v>13865.25</c:v>
                </c:pt>
                <c:pt idx="50">
                  <c:v>2319.875</c:v>
                </c:pt>
                <c:pt idx="51">
                  <c:v>13518.375</c:v>
                </c:pt>
                <c:pt idx="52">
                  <c:v>12255.625</c:v>
                </c:pt>
                <c:pt idx="53">
                  <c:v>2503.75</c:v>
                </c:pt>
                <c:pt idx="54">
                  <c:v>891.375</c:v>
                </c:pt>
                <c:pt idx="55">
                  <c:v>14605.875</c:v>
                </c:pt>
                <c:pt idx="56">
                  <c:v>18740.875</c:v>
                </c:pt>
                <c:pt idx="57">
                  <c:v>1532.25</c:v>
                </c:pt>
                <c:pt idx="58">
                  <c:v>13177.5</c:v>
                </c:pt>
                <c:pt idx="59">
                  <c:v>12574.25</c:v>
                </c:pt>
                <c:pt idx="60">
                  <c:v>2654.75</c:v>
                </c:pt>
                <c:pt idx="61">
                  <c:v>792.625</c:v>
                </c:pt>
                <c:pt idx="62">
                  <c:v>7948.125</c:v>
                </c:pt>
                <c:pt idx="63">
                  <c:v>33857.75</c:v>
                </c:pt>
                <c:pt idx="64">
                  <c:v>17857.25</c:v>
                </c:pt>
                <c:pt idx="65">
                  <c:v>14898.125</c:v>
                </c:pt>
                <c:pt idx="66">
                  <c:v>28609.5</c:v>
                </c:pt>
                <c:pt idx="67">
                  <c:v>5879.5</c:v>
                </c:pt>
                <c:pt idx="68">
                  <c:v>1696.875</c:v>
                </c:pt>
                <c:pt idx="69">
                  <c:v>26652.375</c:v>
                </c:pt>
                <c:pt idx="70">
                  <c:v>3643.5</c:v>
                </c:pt>
                <c:pt idx="71">
                  <c:v>24760.875</c:v>
                </c:pt>
                <c:pt idx="72">
                  <c:v>4585.625</c:v>
                </c:pt>
                <c:pt idx="73">
                  <c:v>12824</c:v>
                </c:pt>
                <c:pt idx="74">
                  <c:v>1779.375</c:v>
                </c:pt>
                <c:pt idx="75">
                  <c:v>415.125</c:v>
                </c:pt>
                <c:pt idx="76">
                  <c:v>12980.375</c:v>
                </c:pt>
                <c:pt idx="77">
                  <c:v>28051.375</c:v>
                </c:pt>
                <c:pt idx="78">
                  <c:v>12677.125</c:v>
                </c:pt>
                <c:pt idx="79">
                  <c:v>32449.625</c:v>
                </c:pt>
                <c:pt idx="80">
                  <c:v>12709.75</c:v>
                </c:pt>
                <c:pt idx="81">
                  <c:v>11467.5</c:v>
                </c:pt>
                <c:pt idx="82">
                  <c:v>460.25</c:v>
                </c:pt>
                <c:pt idx="83">
                  <c:v>1914.125</c:v>
                </c:pt>
                <c:pt idx="84">
                  <c:v>381.75</c:v>
                </c:pt>
                <c:pt idx="85">
                  <c:v>1887.625</c:v>
                </c:pt>
                <c:pt idx="86">
                  <c:v>1825.25</c:v>
                </c:pt>
                <c:pt idx="87">
                  <c:v>15447.5</c:v>
                </c:pt>
                <c:pt idx="88">
                  <c:v>1200</c:v>
                </c:pt>
                <c:pt idx="89">
                  <c:v>358.375</c:v>
                </c:pt>
                <c:pt idx="90">
                  <c:v>9054.75</c:v>
                </c:pt>
                <c:pt idx="91">
                  <c:v>15916</c:v>
                </c:pt>
                <c:pt idx="92">
                  <c:v>11024.875</c:v>
                </c:pt>
                <c:pt idx="93">
                  <c:v>12658.75</c:v>
                </c:pt>
                <c:pt idx="94">
                  <c:v>10155.625</c:v>
                </c:pt>
                <c:pt idx="95">
                  <c:v>1083.75</c:v>
                </c:pt>
                <c:pt idx="96">
                  <c:v>10286.625</c:v>
                </c:pt>
                <c:pt idx="97">
                  <c:v>923.875</c:v>
                </c:pt>
                <c:pt idx="98">
                  <c:v>9161.25</c:v>
                </c:pt>
                <c:pt idx="99">
                  <c:v>501.125</c:v>
                </c:pt>
                <c:pt idx="100">
                  <c:v>17055.875</c:v>
                </c:pt>
                <c:pt idx="101">
                  <c:v>1165.875</c:v>
                </c:pt>
                <c:pt idx="102">
                  <c:v>8703.375</c:v>
                </c:pt>
                <c:pt idx="103">
                  <c:v>10161.625</c:v>
                </c:pt>
                <c:pt idx="104">
                  <c:v>2551.375</c:v>
                </c:pt>
                <c:pt idx="105">
                  <c:v>10865.625</c:v>
                </c:pt>
                <c:pt idx="106">
                  <c:v>10364.5</c:v>
                </c:pt>
                <c:pt idx="107">
                  <c:v>9385.125</c:v>
                </c:pt>
                <c:pt idx="108">
                  <c:v>17986</c:v>
                </c:pt>
                <c:pt idx="109">
                  <c:v>1432</c:v>
                </c:pt>
                <c:pt idx="110">
                  <c:v>10208.5</c:v>
                </c:pt>
                <c:pt idx="111">
                  <c:v>8973.125</c:v>
                </c:pt>
                <c:pt idx="112">
                  <c:v>10719.875</c:v>
                </c:pt>
                <c:pt idx="113">
                  <c:v>907.625</c:v>
                </c:pt>
                <c:pt idx="114">
                  <c:v>9009.875</c:v>
                </c:pt>
                <c:pt idx="115">
                  <c:v>9381.5</c:v>
                </c:pt>
                <c:pt idx="116">
                  <c:v>10808.125</c:v>
                </c:pt>
                <c:pt idx="117">
                  <c:v>1033.875</c:v>
                </c:pt>
                <c:pt idx="118">
                  <c:v>11241.5</c:v>
                </c:pt>
                <c:pt idx="119">
                  <c:v>10800.25</c:v>
                </c:pt>
                <c:pt idx="120">
                  <c:v>25001</c:v>
                </c:pt>
                <c:pt idx="121">
                  <c:v>15812</c:v>
                </c:pt>
                <c:pt idx="122">
                  <c:v>12100.25</c:v>
                </c:pt>
                <c:pt idx="123">
                  <c:v>776</c:v>
                </c:pt>
                <c:pt idx="124">
                  <c:v>10994.375</c:v>
                </c:pt>
                <c:pt idx="125">
                  <c:v>15416.375</c:v>
                </c:pt>
                <c:pt idx="126">
                  <c:v>10596.625</c:v>
                </c:pt>
                <c:pt idx="127">
                  <c:v>636.125</c:v>
                </c:pt>
                <c:pt idx="128">
                  <c:v>19719.5</c:v>
                </c:pt>
                <c:pt idx="129">
                  <c:v>2668.125</c:v>
                </c:pt>
                <c:pt idx="130">
                  <c:v>10440</c:v>
                </c:pt>
                <c:pt idx="131">
                  <c:v>972.125</c:v>
                </c:pt>
                <c:pt idx="132">
                  <c:v>164.375</c:v>
                </c:pt>
                <c:pt idx="133">
                  <c:v>10497.375</c:v>
                </c:pt>
                <c:pt idx="134">
                  <c:v>18124.125</c:v>
                </c:pt>
                <c:pt idx="135">
                  <c:v>3164.875</c:v>
                </c:pt>
                <c:pt idx="136">
                  <c:v>17403.75</c:v>
                </c:pt>
                <c:pt idx="137">
                  <c:v>1354.625</c:v>
                </c:pt>
                <c:pt idx="138">
                  <c:v>11689.5</c:v>
                </c:pt>
                <c:pt idx="139">
                  <c:v>12794.125</c:v>
                </c:pt>
                <c:pt idx="140">
                  <c:v>20697.75</c:v>
                </c:pt>
                <c:pt idx="141">
                  <c:v>9080.25</c:v>
                </c:pt>
                <c:pt idx="142">
                  <c:v>10733.5</c:v>
                </c:pt>
                <c:pt idx="143">
                  <c:v>17464</c:v>
                </c:pt>
                <c:pt idx="144">
                  <c:v>2325.75</c:v>
                </c:pt>
                <c:pt idx="145">
                  <c:v>252</c:v>
                </c:pt>
                <c:pt idx="146">
                  <c:v>10026.25</c:v>
                </c:pt>
                <c:pt idx="147">
                  <c:v>1058.25</c:v>
                </c:pt>
                <c:pt idx="148">
                  <c:v>10093.75</c:v>
                </c:pt>
                <c:pt idx="149">
                  <c:v>747.625</c:v>
                </c:pt>
                <c:pt idx="150">
                  <c:v>18275.25</c:v>
                </c:pt>
                <c:pt idx="151">
                  <c:v>1609.875</c:v>
                </c:pt>
                <c:pt idx="152">
                  <c:v>20183.25</c:v>
                </c:pt>
                <c:pt idx="153">
                  <c:v>26507.375</c:v>
                </c:pt>
                <c:pt idx="154">
                  <c:v>11496.375</c:v>
                </c:pt>
                <c:pt idx="155">
                  <c:v>11219.25</c:v>
                </c:pt>
                <c:pt idx="156">
                  <c:v>10041.125</c:v>
                </c:pt>
                <c:pt idx="157">
                  <c:v>2066.875</c:v>
                </c:pt>
                <c:pt idx="158">
                  <c:v>350.875</c:v>
                </c:pt>
                <c:pt idx="159">
                  <c:v>12446.5</c:v>
                </c:pt>
                <c:pt idx="160">
                  <c:v>11980.5</c:v>
                </c:pt>
                <c:pt idx="161">
                  <c:v>11459.5</c:v>
                </c:pt>
                <c:pt idx="162">
                  <c:v>10984</c:v>
                </c:pt>
                <c:pt idx="163">
                  <c:v>33980.125</c:v>
                </c:pt>
                <c:pt idx="164">
                  <c:v>12322.625</c:v>
                </c:pt>
                <c:pt idx="165">
                  <c:v>10797.875</c:v>
                </c:pt>
                <c:pt idx="166">
                  <c:v>4013.625</c:v>
                </c:pt>
                <c:pt idx="167">
                  <c:v>11074.875</c:v>
                </c:pt>
                <c:pt idx="168">
                  <c:v>11565.5</c:v>
                </c:pt>
                <c:pt idx="169">
                  <c:v>1092.875</c:v>
                </c:pt>
                <c:pt idx="170">
                  <c:v>10863.25</c:v>
                </c:pt>
                <c:pt idx="171">
                  <c:v>21287.5</c:v>
                </c:pt>
                <c:pt idx="172">
                  <c:v>1795.125</c:v>
                </c:pt>
                <c:pt idx="173">
                  <c:v>12846.75</c:v>
                </c:pt>
                <c:pt idx="174">
                  <c:v>11064.5</c:v>
                </c:pt>
                <c:pt idx="175">
                  <c:v>11158.125</c:v>
                </c:pt>
                <c:pt idx="176">
                  <c:v>1166.125</c:v>
                </c:pt>
                <c:pt idx="177">
                  <c:v>14345.375</c:v>
                </c:pt>
                <c:pt idx="178">
                  <c:v>22181.625</c:v>
                </c:pt>
                <c:pt idx="179">
                  <c:v>14116.375</c:v>
                </c:pt>
                <c:pt idx="180">
                  <c:v>1116.75</c:v>
                </c:pt>
                <c:pt idx="181">
                  <c:v>6416.625</c:v>
                </c:pt>
                <c:pt idx="182">
                  <c:v>11457.875</c:v>
                </c:pt>
                <c:pt idx="183">
                  <c:v>11288.625</c:v>
                </c:pt>
                <c:pt idx="184">
                  <c:v>11531.5</c:v>
                </c:pt>
                <c:pt idx="185">
                  <c:v>11509.625</c:v>
                </c:pt>
                <c:pt idx="186">
                  <c:v>344.875</c:v>
                </c:pt>
                <c:pt idx="187">
                  <c:v>104.75</c:v>
                </c:pt>
              </c:numCache>
            </c:numRef>
          </c:val>
        </c:ser>
        <c:gapWidth val="13"/>
        <c:axId val="119411840"/>
        <c:axId val="119554432"/>
      </c:barChart>
      <c:lineChart>
        <c:grouping val="standard"/>
        <c:ser>
          <c:idx val="0"/>
          <c:order val="1"/>
          <c:tx>
            <c:strRef>
              <c:f>Data!$D$1</c:f>
              <c:strCache>
                <c:ptCount val="1"/>
                <c:pt idx="0">
                  <c:v>Daily Attrition%</c:v>
                </c:pt>
              </c:strCache>
            </c:strRef>
          </c:tx>
          <c:marker>
            <c:symbol val="none"/>
          </c:marker>
          <c:val>
            <c:numRef>
              <c:f>Data!$D$2:$D$189</c:f>
              <c:numCache>
                <c:formatCode>0.00%</c:formatCode>
                <c:ptCount val="188"/>
                <c:pt idx="0">
                  <c:v>8.8834674692724839E-4</c:v>
                </c:pt>
                <c:pt idx="1">
                  <c:v>8.9885264104055409E-4</c:v>
                </c:pt>
                <c:pt idx="2">
                  <c:v>6.0667607454202555E-4</c:v>
                </c:pt>
                <c:pt idx="3">
                  <c:v>6.8448972607247692E-4</c:v>
                </c:pt>
                <c:pt idx="4">
                  <c:v>4.8608739063033711E-4</c:v>
                </c:pt>
                <c:pt idx="5">
                  <c:v>7.4671836927188407E-4</c:v>
                </c:pt>
                <c:pt idx="6">
                  <c:v>9.4063545150501675E-4</c:v>
                </c:pt>
                <c:pt idx="7">
                  <c:v>1.1476115334959117E-3</c:v>
                </c:pt>
                <c:pt idx="8">
                  <c:v>7.8130086594179306E-4</c:v>
                </c:pt>
                <c:pt idx="9">
                  <c:v>8.0634672909351017E-4</c:v>
                </c:pt>
                <c:pt idx="10">
                  <c:v>5.8462817647975888E-4</c:v>
                </c:pt>
                <c:pt idx="11">
                  <c:v>4.2819883997041535E-4</c:v>
                </c:pt>
                <c:pt idx="12">
                  <c:v>6.7355767985285357E-4</c:v>
                </c:pt>
                <c:pt idx="13">
                  <c:v>7.3739634406654682E-4</c:v>
                </c:pt>
                <c:pt idx="14">
                  <c:v>7.1030065089368734E-4</c:v>
                </c:pt>
                <c:pt idx="15">
                  <c:v>6.5682713855188938E-4</c:v>
                </c:pt>
                <c:pt idx="16">
                  <c:v>9.1245566236570195E-4</c:v>
                </c:pt>
                <c:pt idx="17">
                  <c:v>7.310691565770573E-4</c:v>
                </c:pt>
                <c:pt idx="18">
                  <c:v>4.736545650058887E-4</c:v>
                </c:pt>
                <c:pt idx="19">
                  <c:v>4.7258979206049151E-4</c:v>
                </c:pt>
                <c:pt idx="20">
                  <c:v>6.116675586818564E-4</c:v>
                </c:pt>
                <c:pt idx="21">
                  <c:v>7.1203336384904892E-4</c:v>
                </c:pt>
                <c:pt idx="22">
                  <c:v>4.4389204545454544E-4</c:v>
                </c:pt>
                <c:pt idx="23">
                  <c:v>6.8343184033007231E-4</c:v>
                </c:pt>
                <c:pt idx="24">
                  <c:v>6.3171193935565378E-4</c:v>
                </c:pt>
                <c:pt idx="25">
                  <c:v>4.7945291898507386E-4</c:v>
                </c:pt>
                <c:pt idx="26">
                  <c:v>3.7621800579375729E-4</c:v>
                </c:pt>
                <c:pt idx="27">
                  <c:v>6.8721652318418655E-4</c:v>
                </c:pt>
                <c:pt idx="28">
                  <c:v>6.6034562240689751E-4</c:v>
                </c:pt>
                <c:pt idx="29">
                  <c:v>6.9604991672259922E-4</c:v>
                </c:pt>
                <c:pt idx="30">
                  <c:v>4.8393701373636598E-4</c:v>
                </c:pt>
                <c:pt idx="31">
                  <c:v>4.3352243168925112E-4</c:v>
                </c:pt>
                <c:pt idx="32">
                  <c:v>4.0765904879555282E-4</c:v>
                </c:pt>
                <c:pt idx="33">
                  <c:v>5.0253104048439087E-4</c:v>
                </c:pt>
                <c:pt idx="34">
                  <c:v>3.7929768750764712E-4</c:v>
                </c:pt>
                <c:pt idx="35">
                  <c:v>7.9403860249205966E-4</c:v>
                </c:pt>
                <c:pt idx="36">
                  <c:v>7.1977552763206052E-4</c:v>
                </c:pt>
                <c:pt idx="37">
                  <c:v>4.8718104865720722E-4</c:v>
                </c:pt>
                <c:pt idx="38">
                  <c:v>5.5920932663903035E-4</c:v>
                </c:pt>
                <c:pt idx="39">
                  <c:v>4.8546635111353846E-4</c:v>
                </c:pt>
                <c:pt idx="40">
                  <c:v>3.5196310455731539E-4</c:v>
                </c:pt>
                <c:pt idx="41">
                  <c:v>7.741716967666235E-4</c:v>
                </c:pt>
                <c:pt idx="42">
                  <c:v>4.8307428474813713E-4</c:v>
                </c:pt>
                <c:pt idx="43">
                  <c:v>4.7032150695834639E-4</c:v>
                </c:pt>
                <c:pt idx="44">
                  <c:v>4.5751712679244374E-4</c:v>
                </c:pt>
                <c:pt idx="45">
                  <c:v>5.0479555779909136E-4</c:v>
                </c:pt>
                <c:pt idx="46">
                  <c:v>5.398337312107871E-4</c:v>
                </c:pt>
                <c:pt idx="47">
                  <c:v>4.670434949223989E-4</c:v>
                </c:pt>
                <c:pt idx="48">
                  <c:v>6.3363022296610678E-4</c:v>
                </c:pt>
                <c:pt idx="49">
                  <c:v>6.5624627132800377E-4</c:v>
                </c:pt>
                <c:pt idx="50">
                  <c:v>6.9079691761651243E-4</c:v>
                </c:pt>
                <c:pt idx="51">
                  <c:v>4.3967535322567228E-4</c:v>
                </c:pt>
                <c:pt idx="52">
                  <c:v>4.861391069268894E-4</c:v>
                </c:pt>
                <c:pt idx="53">
                  <c:v>4.7396172759049709E-4</c:v>
                </c:pt>
                <c:pt idx="54">
                  <c:v>4.6119461230088811E-4</c:v>
                </c:pt>
                <c:pt idx="55">
                  <c:v>7.2012088586674225E-4</c:v>
                </c:pt>
                <c:pt idx="56">
                  <c:v>5.8899058793040484E-4</c:v>
                </c:pt>
                <c:pt idx="57">
                  <c:v>5.2880830111519796E-4</c:v>
                </c:pt>
                <c:pt idx="58">
                  <c:v>7.2537526470347366E-4</c:v>
                </c:pt>
                <c:pt idx="59">
                  <c:v>5.3668723967752099E-4</c:v>
                </c:pt>
                <c:pt idx="60">
                  <c:v>6.8724519510774611E-4</c:v>
                </c:pt>
                <c:pt idx="61">
                  <c:v>5.1156842227647952E-4</c:v>
                </c:pt>
                <c:pt idx="62">
                  <c:v>4.1739614372340546E-4</c:v>
                </c:pt>
                <c:pt idx="63">
                  <c:v>6.5890621568196796E-4</c:v>
                </c:pt>
                <c:pt idx="64">
                  <c:v>6.3386693404326425E-4</c:v>
                </c:pt>
                <c:pt idx="65">
                  <c:v>5.8572888791905457E-4</c:v>
                </c:pt>
                <c:pt idx="66">
                  <c:v>6.6452795600366636E-4</c:v>
                </c:pt>
                <c:pt idx="67">
                  <c:v>5.1384527547816163E-4</c:v>
                </c:pt>
                <c:pt idx="68">
                  <c:v>4.4387284750122349E-4</c:v>
                </c:pt>
                <c:pt idx="69">
                  <c:v>6.4724919093851134E-4</c:v>
                </c:pt>
                <c:pt idx="70">
                  <c:v>6.6433212102104465E-4</c:v>
                </c:pt>
                <c:pt idx="71">
                  <c:v>5.4948135688253437E-4</c:v>
                </c:pt>
                <c:pt idx="72">
                  <c:v>4.6945732968199855E-4</c:v>
                </c:pt>
                <c:pt idx="73">
                  <c:v>5.014430416420588E-4</c:v>
                </c:pt>
                <c:pt idx="74">
                  <c:v>6.5544631450313833E-4</c:v>
                </c:pt>
                <c:pt idx="75">
                  <c:v>6.6449597979932216E-4</c:v>
                </c:pt>
                <c:pt idx="76">
                  <c:v>5.9605938517578235E-4</c:v>
                </c:pt>
                <c:pt idx="77">
                  <c:v>7.706110945980162E-4</c:v>
                </c:pt>
                <c:pt idx="78">
                  <c:v>6.5840731271055316E-4</c:v>
                </c:pt>
                <c:pt idx="79">
                  <c:v>7.3349097915571902E-4</c:v>
                </c:pt>
                <c:pt idx="80">
                  <c:v>6.7711461803090698E-4</c:v>
                </c:pt>
                <c:pt idx="81">
                  <c:v>6.4305877993220634E-4</c:v>
                </c:pt>
                <c:pt idx="82">
                  <c:v>5.6522353503842438E-4</c:v>
                </c:pt>
                <c:pt idx="83">
                  <c:v>6.074147992277155E-4</c:v>
                </c:pt>
                <c:pt idx="84">
                  <c:v>6.1616958716637657E-4</c:v>
                </c:pt>
                <c:pt idx="85">
                  <c:v>5.6035086584984748E-4</c:v>
                </c:pt>
                <c:pt idx="86">
                  <c:v>6.9808402783744304E-4</c:v>
                </c:pt>
                <c:pt idx="87">
                  <c:v>8.346888108894786E-4</c:v>
                </c:pt>
                <c:pt idx="88">
                  <c:v>7.5619601452748403E-4</c:v>
                </c:pt>
                <c:pt idx="89">
                  <c:v>7.5249329645056334E-4</c:v>
                </c:pt>
                <c:pt idx="90">
                  <c:v>7.8083781787485491E-4</c:v>
                </c:pt>
                <c:pt idx="91">
                  <c:v>8.4028317543011991E-4</c:v>
                </c:pt>
                <c:pt idx="92">
                  <c:v>6.7990920597064887E-4</c:v>
                </c:pt>
                <c:pt idx="93">
                  <c:v>7.7101002313030066E-4</c:v>
                </c:pt>
                <c:pt idx="94">
                  <c:v>6.1240165244649271E-4</c:v>
                </c:pt>
                <c:pt idx="95">
                  <c:v>5.4818323800461303E-4</c:v>
                </c:pt>
                <c:pt idx="96">
                  <c:v>6.0758972246537253E-4</c:v>
                </c:pt>
                <c:pt idx="97">
                  <c:v>6.1513855996063113E-4</c:v>
                </c:pt>
                <c:pt idx="98">
                  <c:v>5.818166971184762E-4</c:v>
                </c:pt>
                <c:pt idx="99">
                  <c:v>5.9950820005283802E-4</c:v>
                </c:pt>
                <c:pt idx="100">
                  <c:v>5.7714505579068874E-4</c:v>
                </c:pt>
                <c:pt idx="101">
                  <c:v>5.7447516150814851E-4</c:v>
                </c:pt>
                <c:pt idx="102">
                  <c:v>5.5171030193600155E-4</c:v>
                </c:pt>
                <c:pt idx="103">
                  <c:v>5.5803571428571425E-4</c:v>
                </c:pt>
                <c:pt idx="104">
                  <c:v>7.5733418367346936E-4</c:v>
                </c:pt>
                <c:pt idx="105">
                  <c:v>6.9448578288390181E-4</c:v>
                </c:pt>
                <c:pt idx="106">
                  <c:v>5.6297964384129898E-4</c:v>
                </c:pt>
                <c:pt idx="107">
                  <c:v>8.1645501136151254E-4</c:v>
                </c:pt>
                <c:pt idx="108">
                  <c:v>5.9747688450086198E-4</c:v>
                </c:pt>
                <c:pt idx="109">
                  <c:v>4.1724482567899316E-4</c:v>
                </c:pt>
                <c:pt idx="110">
                  <c:v>5.7972134727241108E-4</c:v>
                </c:pt>
                <c:pt idx="111">
                  <c:v>5.7719502457888815E-4</c:v>
                </c:pt>
                <c:pt idx="112">
                  <c:v>6.0353499065957756E-4</c:v>
                </c:pt>
                <c:pt idx="113">
                  <c:v>6.3813170276396747E-4</c:v>
                </c:pt>
                <c:pt idx="114">
                  <c:v>5.4983599719394041E-4</c:v>
                </c:pt>
                <c:pt idx="115">
                  <c:v>4.0506042936405511E-4</c:v>
                </c:pt>
                <c:pt idx="116">
                  <c:v>3.9415524085700609E-4</c:v>
                </c:pt>
                <c:pt idx="117">
                  <c:v>4.6623524365453834E-4</c:v>
                </c:pt>
                <c:pt idx="118">
                  <c:v>5.0086724235481807E-4</c:v>
                </c:pt>
                <c:pt idx="119">
                  <c:v>4.7954996080601283E-4</c:v>
                </c:pt>
                <c:pt idx="120">
                  <c:v>3.2978811113859347E-4</c:v>
                </c:pt>
                <c:pt idx="121">
                  <c:v>2.995506739890165E-4</c:v>
                </c:pt>
                <c:pt idx="122">
                  <c:v>3.1563379265565255E-4</c:v>
                </c:pt>
                <c:pt idx="123">
                  <c:v>2.7784001792516245E-4</c:v>
                </c:pt>
                <c:pt idx="124">
                  <c:v>3.0313567104430238E-4</c:v>
                </c:pt>
                <c:pt idx="125">
                  <c:v>3.3664664505040839E-4</c:v>
                </c:pt>
                <c:pt idx="126">
                  <c:v>2.9060807538197348E-4</c:v>
                </c:pt>
                <c:pt idx="127">
                  <c:v>2.2746559582863092E-4</c:v>
                </c:pt>
                <c:pt idx="128">
                  <c:v>2.7800945232137893E-4</c:v>
                </c:pt>
                <c:pt idx="129">
                  <c:v>3.5335384509312167E-4</c:v>
                </c:pt>
                <c:pt idx="130">
                  <c:v>2.8196934224242529E-4</c:v>
                </c:pt>
                <c:pt idx="131">
                  <c:v>3.0535863133309674E-4</c:v>
                </c:pt>
                <c:pt idx="132">
                  <c:v>2.3735083727553978E-4</c:v>
                </c:pt>
                <c:pt idx="133">
                  <c:v>2.2696323195642307E-4</c:v>
                </c:pt>
                <c:pt idx="134">
                  <c:v>3.137242283590614E-4</c:v>
                </c:pt>
                <c:pt idx="135">
                  <c:v>1.6750418760469013E-4</c:v>
                </c:pt>
                <c:pt idx="136">
                  <c:v>3.0009160691158354E-4</c:v>
                </c:pt>
                <c:pt idx="137">
                  <c:v>2.5040103290426073E-4</c:v>
                </c:pt>
                <c:pt idx="138">
                  <c:v>3.1078823666524225E-4</c:v>
                </c:pt>
                <c:pt idx="139">
                  <c:v>3.4701872358801935E-4</c:v>
                </c:pt>
                <c:pt idx="140">
                  <c:v>3.7538112675624741E-4</c:v>
                </c:pt>
                <c:pt idx="141">
                  <c:v>3.0450206300147682E-4</c:v>
                </c:pt>
                <c:pt idx="142">
                  <c:v>2.2693576205028897E-4</c:v>
                </c:pt>
                <c:pt idx="143">
                  <c:v>1.948587274226186E-4</c:v>
                </c:pt>
                <c:pt idx="144">
                  <c:v>3.5586397099708638E-4</c:v>
                </c:pt>
                <c:pt idx="145">
                  <c:v>2.574229753682987E-4</c:v>
                </c:pt>
                <c:pt idx="146">
                  <c:v>2.1161241362200185E-4</c:v>
                </c:pt>
                <c:pt idx="147">
                  <c:v>2.6044304255349937E-4</c:v>
                </c:pt>
                <c:pt idx="148">
                  <c:v>2.7275337352856733E-4</c:v>
                </c:pt>
                <c:pt idx="149">
                  <c:v>2.3486708658054873E-4</c:v>
                </c:pt>
                <c:pt idx="150">
                  <c:v>2.2591849990116067E-4</c:v>
                </c:pt>
                <c:pt idx="151">
                  <c:v>1.9611551203658955E-4</c:v>
                </c:pt>
                <c:pt idx="152">
                  <c:v>3.4774867507754794E-4</c:v>
                </c:pt>
                <c:pt idx="153">
                  <c:v>2.2745600794028245E-4</c:v>
                </c:pt>
                <c:pt idx="154">
                  <c:v>2.7313822159703919E-4</c:v>
                </c:pt>
                <c:pt idx="155">
                  <c:v>2.9742390341834702E-4</c:v>
                </c:pt>
                <c:pt idx="156">
                  <c:v>2.2110849056603774E-4</c:v>
                </c:pt>
                <c:pt idx="157">
                  <c:v>3.500660501981506E-4</c:v>
                </c:pt>
                <c:pt idx="158">
                  <c:v>5.056660529523118E-4</c:v>
                </c:pt>
                <c:pt idx="159">
                  <c:v>4.1675482634146967E-4</c:v>
                </c:pt>
                <c:pt idx="160">
                  <c:v>4.1966045653970879E-4</c:v>
                </c:pt>
                <c:pt idx="161">
                  <c:v>4.5404669113473836E-4</c:v>
                </c:pt>
                <c:pt idx="162">
                  <c:v>3.1862454158675021E-4</c:v>
                </c:pt>
                <c:pt idx="163">
                  <c:v>3.5875548957753448E-4</c:v>
                </c:pt>
                <c:pt idx="164">
                  <c:v>3.6054313684750859E-4</c:v>
                </c:pt>
                <c:pt idx="165">
                  <c:v>3.4447540022602421E-4</c:v>
                </c:pt>
                <c:pt idx="166">
                  <c:v>2.0968756552736424E-4</c:v>
                </c:pt>
                <c:pt idx="167">
                  <c:v>3.6157790225541624E-4</c:v>
                </c:pt>
                <c:pt idx="168">
                  <c:v>3.0608400828781312E-4</c:v>
                </c:pt>
                <c:pt idx="169">
                  <c:v>3.1004849626479309E-4</c:v>
                </c:pt>
                <c:pt idx="170">
                  <c:v>3.2577079697498543E-4</c:v>
                </c:pt>
                <c:pt idx="171">
                  <c:v>3.2355541175315035E-4</c:v>
                </c:pt>
                <c:pt idx="172">
                  <c:v>2.3541706142088552E-4</c:v>
                </c:pt>
                <c:pt idx="173">
                  <c:v>2.6262303318184933E-4</c:v>
                </c:pt>
                <c:pt idx="174">
                  <c:v>3.5190682415443033E-4</c:v>
                </c:pt>
                <c:pt idx="175">
                  <c:v>2.8187594076095227E-4</c:v>
                </c:pt>
                <c:pt idx="176">
                  <c:v>1.9592366813889309E-4</c:v>
                </c:pt>
                <c:pt idx="177">
                  <c:v>2.443372075589047E-4</c:v>
                </c:pt>
                <c:pt idx="178">
                  <c:v>2.8644771778289465E-4</c:v>
                </c:pt>
                <c:pt idx="179">
                  <c:v>3.1175479664836248E-4</c:v>
                </c:pt>
                <c:pt idx="180">
                  <c:v>2.2805388587531969E-4</c:v>
                </c:pt>
                <c:pt idx="181">
                  <c:v>2.1031401500239973E-4</c:v>
                </c:pt>
                <c:pt idx="182">
                  <c:v>3.0558742480940994E-4</c:v>
                </c:pt>
                <c:pt idx="183">
                  <c:v>2.5063191237481737E-4</c:v>
                </c:pt>
                <c:pt idx="184">
                  <c:v>2.3863817150129925E-4</c:v>
                </c:pt>
                <c:pt idx="185">
                  <c:v>2.1072817119556627E-4</c:v>
                </c:pt>
                <c:pt idx="186">
                  <c:v>1.3599962338565832E-4</c:v>
                </c:pt>
                <c:pt idx="187">
                  <c:v>1.768466167681801E-4</c:v>
                </c:pt>
              </c:numCache>
            </c:numRef>
          </c:val>
        </c:ser>
        <c:marker val="1"/>
        <c:axId val="119459840"/>
        <c:axId val="119398784"/>
      </c:lineChart>
      <c:dateAx>
        <c:axId val="119411840"/>
        <c:scaling>
          <c:orientation val="minMax"/>
        </c:scaling>
        <c:axPos val="b"/>
        <c:numFmt formatCode="m/d/yy" sourceLinked="1"/>
        <c:tickLblPos val="nextTo"/>
        <c:crossAx val="119554432"/>
        <c:crosses val="autoZero"/>
        <c:auto val="1"/>
        <c:lblOffset val="100"/>
      </c:dateAx>
      <c:valAx>
        <c:axId val="119554432"/>
        <c:scaling>
          <c:orientation val="minMax"/>
        </c:scaling>
        <c:axPos val="l"/>
        <c:majorGridlines/>
        <c:numFmt formatCode="0" sourceLinked="1"/>
        <c:tickLblPos val="nextTo"/>
        <c:crossAx val="119411840"/>
        <c:crosses val="autoZero"/>
        <c:crossBetween val="between"/>
      </c:valAx>
      <c:valAx>
        <c:axId val="119398784"/>
        <c:scaling>
          <c:orientation val="minMax"/>
        </c:scaling>
        <c:axPos val="r"/>
        <c:numFmt formatCode="0.00%" sourceLinked="1"/>
        <c:tickLblPos val="nextTo"/>
        <c:crossAx val="119459840"/>
        <c:crosses val="max"/>
        <c:crossBetween val="between"/>
      </c:valAx>
      <c:catAx>
        <c:axId val="119459840"/>
        <c:scaling>
          <c:orientation val="minMax"/>
        </c:scaling>
        <c:delete val="1"/>
        <c:axPos val="b"/>
        <c:tickLblPos val="none"/>
        <c:crossAx val="119398784"/>
        <c:auto val="1"/>
        <c:lblAlgn val="ctr"/>
        <c:lblOffset val="100"/>
      </c:catAx>
    </c:plotArea>
    <c:legend>
      <c:legendPos val="t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10"/>
          <c:order val="0"/>
          <c:tx>
            <c:strRef>
              <c:f>Data!$L$1</c:f>
              <c:strCache>
                <c:ptCount val="1"/>
                <c:pt idx="0">
                  <c:v>Revenue From FB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Data!$A$2:$A$189</c:f>
              <c:numCache>
                <c:formatCode>m/d/yy</c:formatCode>
                <c:ptCount val="188"/>
                <c:pt idx="0">
                  <c:v>40330</c:v>
                </c:pt>
                <c:pt idx="1">
                  <c:v>40331</c:v>
                </c:pt>
                <c:pt idx="2">
                  <c:v>40332</c:v>
                </c:pt>
                <c:pt idx="3">
                  <c:v>40333</c:v>
                </c:pt>
                <c:pt idx="4">
                  <c:v>40334</c:v>
                </c:pt>
                <c:pt idx="5">
                  <c:v>40335</c:v>
                </c:pt>
                <c:pt idx="6">
                  <c:v>40336</c:v>
                </c:pt>
                <c:pt idx="7">
                  <c:v>40337</c:v>
                </c:pt>
                <c:pt idx="8">
                  <c:v>40338</c:v>
                </c:pt>
                <c:pt idx="9">
                  <c:v>40339</c:v>
                </c:pt>
                <c:pt idx="10">
                  <c:v>40340</c:v>
                </c:pt>
                <c:pt idx="11">
                  <c:v>40341</c:v>
                </c:pt>
                <c:pt idx="12">
                  <c:v>40342</c:v>
                </c:pt>
                <c:pt idx="13">
                  <c:v>40343</c:v>
                </c:pt>
                <c:pt idx="14">
                  <c:v>40344</c:v>
                </c:pt>
                <c:pt idx="15">
                  <c:v>40345</c:v>
                </c:pt>
                <c:pt idx="16">
                  <c:v>40346</c:v>
                </c:pt>
                <c:pt idx="17">
                  <c:v>40347</c:v>
                </c:pt>
                <c:pt idx="18">
                  <c:v>40348</c:v>
                </c:pt>
                <c:pt idx="19">
                  <c:v>40349</c:v>
                </c:pt>
                <c:pt idx="20">
                  <c:v>40350</c:v>
                </c:pt>
                <c:pt idx="21">
                  <c:v>40351</c:v>
                </c:pt>
                <c:pt idx="22">
                  <c:v>40352</c:v>
                </c:pt>
                <c:pt idx="23">
                  <c:v>40353</c:v>
                </c:pt>
                <c:pt idx="24">
                  <c:v>40354</c:v>
                </c:pt>
                <c:pt idx="25">
                  <c:v>40355</c:v>
                </c:pt>
                <c:pt idx="26">
                  <c:v>40356</c:v>
                </c:pt>
                <c:pt idx="27">
                  <c:v>40357</c:v>
                </c:pt>
                <c:pt idx="28">
                  <c:v>40358</c:v>
                </c:pt>
                <c:pt idx="29">
                  <c:v>40359</c:v>
                </c:pt>
                <c:pt idx="30">
                  <c:v>40360</c:v>
                </c:pt>
                <c:pt idx="31">
                  <c:v>40361</c:v>
                </c:pt>
                <c:pt idx="32">
                  <c:v>40362</c:v>
                </c:pt>
                <c:pt idx="33">
                  <c:v>40363</c:v>
                </c:pt>
                <c:pt idx="34">
                  <c:v>40364</c:v>
                </c:pt>
                <c:pt idx="35">
                  <c:v>40365</c:v>
                </c:pt>
                <c:pt idx="36">
                  <c:v>40366</c:v>
                </c:pt>
                <c:pt idx="37">
                  <c:v>40367</c:v>
                </c:pt>
                <c:pt idx="38">
                  <c:v>40368</c:v>
                </c:pt>
                <c:pt idx="39">
                  <c:v>40369</c:v>
                </c:pt>
                <c:pt idx="40">
                  <c:v>40370</c:v>
                </c:pt>
                <c:pt idx="41">
                  <c:v>40371</c:v>
                </c:pt>
                <c:pt idx="42">
                  <c:v>40372</c:v>
                </c:pt>
                <c:pt idx="43">
                  <c:v>40373</c:v>
                </c:pt>
                <c:pt idx="44">
                  <c:v>40374</c:v>
                </c:pt>
                <c:pt idx="45">
                  <c:v>40375</c:v>
                </c:pt>
                <c:pt idx="46">
                  <c:v>40376</c:v>
                </c:pt>
                <c:pt idx="47">
                  <c:v>40377</c:v>
                </c:pt>
                <c:pt idx="48">
                  <c:v>40378</c:v>
                </c:pt>
                <c:pt idx="49">
                  <c:v>40379</c:v>
                </c:pt>
                <c:pt idx="50">
                  <c:v>40380</c:v>
                </c:pt>
                <c:pt idx="51">
                  <c:v>40381</c:v>
                </c:pt>
                <c:pt idx="52">
                  <c:v>40382</c:v>
                </c:pt>
                <c:pt idx="53">
                  <c:v>40383</c:v>
                </c:pt>
                <c:pt idx="54">
                  <c:v>40384</c:v>
                </c:pt>
                <c:pt idx="55">
                  <c:v>40385</c:v>
                </c:pt>
                <c:pt idx="56">
                  <c:v>40386</c:v>
                </c:pt>
                <c:pt idx="57">
                  <c:v>40387</c:v>
                </c:pt>
                <c:pt idx="58">
                  <c:v>40388</c:v>
                </c:pt>
                <c:pt idx="59">
                  <c:v>40389</c:v>
                </c:pt>
                <c:pt idx="60">
                  <c:v>40390</c:v>
                </c:pt>
                <c:pt idx="61">
                  <c:v>40391</c:v>
                </c:pt>
                <c:pt idx="62">
                  <c:v>40392</c:v>
                </c:pt>
                <c:pt idx="63">
                  <c:v>40393</c:v>
                </c:pt>
                <c:pt idx="64">
                  <c:v>40394</c:v>
                </c:pt>
                <c:pt idx="65">
                  <c:v>40395</c:v>
                </c:pt>
                <c:pt idx="66">
                  <c:v>40396</c:v>
                </c:pt>
                <c:pt idx="67">
                  <c:v>40397</c:v>
                </c:pt>
                <c:pt idx="68">
                  <c:v>40398</c:v>
                </c:pt>
                <c:pt idx="69">
                  <c:v>40399</c:v>
                </c:pt>
                <c:pt idx="70">
                  <c:v>40400</c:v>
                </c:pt>
                <c:pt idx="71">
                  <c:v>40401</c:v>
                </c:pt>
                <c:pt idx="72">
                  <c:v>40402</c:v>
                </c:pt>
                <c:pt idx="73">
                  <c:v>40403</c:v>
                </c:pt>
                <c:pt idx="74">
                  <c:v>40404</c:v>
                </c:pt>
                <c:pt idx="75">
                  <c:v>40405</c:v>
                </c:pt>
                <c:pt idx="76">
                  <c:v>40406</c:v>
                </c:pt>
                <c:pt idx="77">
                  <c:v>40407</c:v>
                </c:pt>
                <c:pt idx="78">
                  <c:v>40408</c:v>
                </c:pt>
                <c:pt idx="79">
                  <c:v>40409</c:v>
                </c:pt>
                <c:pt idx="80">
                  <c:v>40410</c:v>
                </c:pt>
                <c:pt idx="81">
                  <c:v>40411</c:v>
                </c:pt>
                <c:pt idx="82">
                  <c:v>40412</c:v>
                </c:pt>
                <c:pt idx="83">
                  <c:v>40413</c:v>
                </c:pt>
                <c:pt idx="84">
                  <c:v>40414</c:v>
                </c:pt>
                <c:pt idx="85">
                  <c:v>40415</c:v>
                </c:pt>
                <c:pt idx="86">
                  <c:v>40416</c:v>
                </c:pt>
                <c:pt idx="87">
                  <c:v>40417</c:v>
                </c:pt>
                <c:pt idx="88">
                  <c:v>40418</c:v>
                </c:pt>
                <c:pt idx="89">
                  <c:v>40419</c:v>
                </c:pt>
                <c:pt idx="90">
                  <c:v>40420</c:v>
                </c:pt>
                <c:pt idx="91">
                  <c:v>40421</c:v>
                </c:pt>
                <c:pt idx="92">
                  <c:v>40422</c:v>
                </c:pt>
                <c:pt idx="93">
                  <c:v>40423</c:v>
                </c:pt>
                <c:pt idx="94">
                  <c:v>40424</c:v>
                </c:pt>
                <c:pt idx="95">
                  <c:v>40425</c:v>
                </c:pt>
                <c:pt idx="96">
                  <c:v>40426</c:v>
                </c:pt>
                <c:pt idx="97">
                  <c:v>40427</c:v>
                </c:pt>
                <c:pt idx="98">
                  <c:v>40428</c:v>
                </c:pt>
                <c:pt idx="99">
                  <c:v>40429</c:v>
                </c:pt>
                <c:pt idx="100">
                  <c:v>40430</c:v>
                </c:pt>
                <c:pt idx="101">
                  <c:v>40431</c:v>
                </c:pt>
                <c:pt idx="102">
                  <c:v>40432</c:v>
                </c:pt>
                <c:pt idx="103">
                  <c:v>40433</c:v>
                </c:pt>
                <c:pt idx="104">
                  <c:v>40434</c:v>
                </c:pt>
                <c:pt idx="105">
                  <c:v>40435</c:v>
                </c:pt>
                <c:pt idx="106">
                  <c:v>40436</c:v>
                </c:pt>
                <c:pt idx="107">
                  <c:v>40437</c:v>
                </c:pt>
                <c:pt idx="108">
                  <c:v>40438</c:v>
                </c:pt>
                <c:pt idx="109">
                  <c:v>40439</c:v>
                </c:pt>
                <c:pt idx="110">
                  <c:v>40440</c:v>
                </c:pt>
                <c:pt idx="111">
                  <c:v>40441</c:v>
                </c:pt>
                <c:pt idx="112">
                  <c:v>40442</c:v>
                </c:pt>
                <c:pt idx="113">
                  <c:v>40443</c:v>
                </c:pt>
                <c:pt idx="114">
                  <c:v>40444</c:v>
                </c:pt>
                <c:pt idx="115">
                  <c:v>40445</c:v>
                </c:pt>
                <c:pt idx="116">
                  <c:v>40446</c:v>
                </c:pt>
                <c:pt idx="117">
                  <c:v>40447</c:v>
                </c:pt>
                <c:pt idx="118">
                  <c:v>40448</c:v>
                </c:pt>
                <c:pt idx="119">
                  <c:v>40449</c:v>
                </c:pt>
                <c:pt idx="120">
                  <c:v>40450</c:v>
                </c:pt>
                <c:pt idx="121">
                  <c:v>40451</c:v>
                </c:pt>
                <c:pt idx="122">
                  <c:v>40452</c:v>
                </c:pt>
                <c:pt idx="123">
                  <c:v>40453</c:v>
                </c:pt>
                <c:pt idx="124">
                  <c:v>40454</c:v>
                </c:pt>
                <c:pt idx="125">
                  <c:v>40455</c:v>
                </c:pt>
                <c:pt idx="126">
                  <c:v>40456</c:v>
                </c:pt>
                <c:pt idx="127">
                  <c:v>40457</c:v>
                </c:pt>
                <c:pt idx="128">
                  <c:v>40458</c:v>
                </c:pt>
                <c:pt idx="129">
                  <c:v>40459</c:v>
                </c:pt>
                <c:pt idx="130">
                  <c:v>40460</c:v>
                </c:pt>
                <c:pt idx="131">
                  <c:v>40461</c:v>
                </c:pt>
                <c:pt idx="132">
                  <c:v>40462</c:v>
                </c:pt>
                <c:pt idx="133">
                  <c:v>40463</c:v>
                </c:pt>
                <c:pt idx="134">
                  <c:v>40464</c:v>
                </c:pt>
                <c:pt idx="135">
                  <c:v>40465</c:v>
                </c:pt>
                <c:pt idx="136">
                  <c:v>40466</c:v>
                </c:pt>
                <c:pt idx="137">
                  <c:v>40467</c:v>
                </c:pt>
                <c:pt idx="138">
                  <c:v>40468</c:v>
                </c:pt>
                <c:pt idx="139">
                  <c:v>40469</c:v>
                </c:pt>
                <c:pt idx="140">
                  <c:v>40470</c:v>
                </c:pt>
                <c:pt idx="141">
                  <c:v>40471</c:v>
                </c:pt>
                <c:pt idx="142">
                  <c:v>40472</c:v>
                </c:pt>
                <c:pt idx="143">
                  <c:v>40473</c:v>
                </c:pt>
                <c:pt idx="144">
                  <c:v>40474</c:v>
                </c:pt>
                <c:pt idx="145">
                  <c:v>40475</c:v>
                </c:pt>
                <c:pt idx="146">
                  <c:v>40476</c:v>
                </c:pt>
                <c:pt idx="147">
                  <c:v>40477</c:v>
                </c:pt>
                <c:pt idx="148">
                  <c:v>40478</c:v>
                </c:pt>
                <c:pt idx="149">
                  <c:v>40479</c:v>
                </c:pt>
                <c:pt idx="150">
                  <c:v>40480</c:v>
                </c:pt>
                <c:pt idx="151">
                  <c:v>40481</c:v>
                </c:pt>
                <c:pt idx="152">
                  <c:v>40482</c:v>
                </c:pt>
                <c:pt idx="153">
                  <c:v>40483</c:v>
                </c:pt>
                <c:pt idx="154">
                  <c:v>40484</c:v>
                </c:pt>
                <c:pt idx="155">
                  <c:v>40485</c:v>
                </c:pt>
                <c:pt idx="156">
                  <c:v>40486</c:v>
                </c:pt>
                <c:pt idx="157">
                  <c:v>40487</c:v>
                </c:pt>
                <c:pt idx="158">
                  <c:v>40488</c:v>
                </c:pt>
                <c:pt idx="159">
                  <c:v>40489</c:v>
                </c:pt>
                <c:pt idx="160">
                  <c:v>40490</c:v>
                </c:pt>
                <c:pt idx="161">
                  <c:v>40491</c:v>
                </c:pt>
                <c:pt idx="162">
                  <c:v>40492</c:v>
                </c:pt>
                <c:pt idx="163">
                  <c:v>40493</c:v>
                </c:pt>
                <c:pt idx="164">
                  <c:v>40494</c:v>
                </c:pt>
                <c:pt idx="165">
                  <c:v>40495</c:v>
                </c:pt>
                <c:pt idx="166">
                  <c:v>40496</c:v>
                </c:pt>
                <c:pt idx="167">
                  <c:v>40497</c:v>
                </c:pt>
                <c:pt idx="168">
                  <c:v>40498</c:v>
                </c:pt>
                <c:pt idx="169">
                  <c:v>40499</c:v>
                </c:pt>
                <c:pt idx="170">
                  <c:v>40500</c:v>
                </c:pt>
                <c:pt idx="171">
                  <c:v>40501</c:v>
                </c:pt>
                <c:pt idx="172">
                  <c:v>40502</c:v>
                </c:pt>
                <c:pt idx="173">
                  <c:v>40503</c:v>
                </c:pt>
                <c:pt idx="174">
                  <c:v>40504</c:v>
                </c:pt>
                <c:pt idx="175">
                  <c:v>40505</c:v>
                </c:pt>
                <c:pt idx="176">
                  <c:v>40506</c:v>
                </c:pt>
                <c:pt idx="177">
                  <c:v>40507</c:v>
                </c:pt>
                <c:pt idx="178">
                  <c:v>40508</c:v>
                </c:pt>
                <c:pt idx="179">
                  <c:v>40509</c:v>
                </c:pt>
                <c:pt idx="180">
                  <c:v>40510</c:v>
                </c:pt>
                <c:pt idx="181">
                  <c:v>40511</c:v>
                </c:pt>
                <c:pt idx="182">
                  <c:v>40512</c:v>
                </c:pt>
                <c:pt idx="183">
                  <c:v>40513</c:v>
                </c:pt>
                <c:pt idx="184">
                  <c:v>40514</c:v>
                </c:pt>
                <c:pt idx="185">
                  <c:v>40515</c:v>
                </c:pt>
                <c:pt idx="186">
                  <c:v>40516</c:v>
                </c:pt>
                <c:pt idx="187">
                  <c:v>40517</c:v>
                </c:pt>
              </c:numCache>
            </c:numRef>
          </c:cat>
          <c:val>
            <c:numRef>
              <c:f>Data!$L$2:$L$189</c:f>
              <c:numCache>
                <c:formatCode>"$"#,##0.00_);[Red]\("$"#,##0.00\)</c:formatCode>
                <c:ptCount val="188"/>
                <c:pt idx="0">
                  <c:v>25.236249999999998</c:v>
                </c:pt>
                <c:pt idx="1">
                  <c:v>31.65625</c:v>
                </c:pt>
                <c:pt idx="2">
                  <c:v>3.1237499999999998</c:v>
                </c:pt>
                <c:pt idx="3">
                  <c:v>18.6175</c:v>
                </c:pt>
                <c:pt idx="4">
                  <c:v>28.87125</c:v>
                </c:pt>
                <c:pt idx="5">
                  <c:v>51.667499999999997</c:v>
                </c:pt>
                <c:pt idx="6">
                  <c:v>22.052499999999998</c:v>
                </c:pt>
                <c:pt idx="7">
                  <c:v>34.673749999999998</c:v>
                </c:pt>
                <c:pt idx="8">
                  <c:v>30.035</c:v>
                </c:pt>
                <c:pt idx="9">
                  <c:v>67.400000000000006</c:v>
                </c:pt>
                <c:pt idx="10">
                  <c:v>15.8</c:v>
                </c:pt>
                <c:pt idx="11">
                  <c:v>36.575000000000003</c:v>
                </c:pt>
                <c:pt idx="12">
                  <c:v>44.868749999999999</c:v>
                </c:pt>
                <c:pt idx="13">
                  <c:v>63.717500000000001</c:v>
                </c:pt>
                <c:pt idx="14">
                  <c:v>30.93375</c:v>
                </c:pt>
                <c:pt idx="15">
                  <c:v>169.89625000000001</c:v>
                </c:pt>
                <c:pt idx="16">
                  <c:v>30.7425</c:v>
                </c:pt>
                <c:pt idx="17">
                  <c:v>29.548749999999998</c:v>
                </c:pt>
                <c:pt idx="18">
                  <c:v>27.353750000000002</c:v>
                </c:pt>
                <c:pt idx="19">
                  <c:v>39.842500000000001</c:v>
                </c:pt>
                <c:pt idx="20">
                  <c:v>88.373750000000001</c:v>
                </c:pt>
                <c:pt idx="21">
                  <c:v>16.55875</c:v>
                </c:pt>
                <c:pt idx="22">
                  <c:v>62.134999999999998</c:v>
                </c:pt>
                <c:pt idx="23">
                  <c:v>17.23875</c:v>
                </c:pt>
                <c:pt idx="24">
                  <c:v>22.672499999999999</c:v>
                </c:pt>
                <c:pt idx="25">
                  <c:v>27.958749999999998</c:v>
                </c:pt>
                <c:pt idx="26">
                  <c:v>20.25</c:v>
                </c:pt>
                <c:pt idx="27">
                  <c:v>89.444999999999993</c:v>
                </c:pt>
                <c:pt idx="28">
                  <c:v>35.777500000000003</c:v>
                </c:pt>
                <c:pt idx="29">
                  <c:v>75.486249999999998</c:v>
                </c:pt>
                <c:pt idx="30">
                  <c:v>136.22499999999999</c:v>
                </c:pt>
                <c:pt idx="31">
                  <c:v>34.292499999999997</c:v>
                </c:pt>
                <c:pt idx="32">
                  <c:v>12.366250000000001</c:v>
                </c:pt>
                <c:pt idx="33">
                  <c:v>44.432499999999997</c:v>
                </c:pt>
                <c:pt idx="34">
                  <c:v>33.75</c:v>
                </c:pt>
                <c:pt idx="35">
                  <c:v>79.885000000000005</c:v>
                </c:pt>
                <c:pt idx="36">
                  <c:v>29.953749999999999</c:v>
                </c:pt>
                <c:pt idx="37">
                  <c:v>33.236249999999998</c:v>
                </c:pt>
                <c:pt idx="38">
                  <c:v>26.614999999999998</c:v>
                </c:pt>
                <c:pt idx="39">
                  <c:v>11.7425</c:v>
                </c:pt>
                <c:pt idx="40">
                  <c:v>22.75</c:v>
                </c:pt>
                <c:pt idx="41">
                  <c:v>35.494999999999997</c:v>
                </c:pt>
                <c:pt idx="42">
                  <c:v>51.868749999999999</c:v>
                </c:pt>
                <c:pt idx="43">
                  <c:v>16.2425</c:v>
                </c:pt>
                <c:pt idx="44">
                  <c:v>58.9</c:v>
                </c:pt>
                <c:pt idx="45">
                  <c:v>17.153749999999999</c:v>
                </c:pt>
                <c:pt idx="46">
                  <c:v>48.61</c:v>
                </c:pt>
                <c:pt idx="47">
                  <c:v>37.616250000000001</c:v>
                </c:pt>
                <c:pt idx="48">
                  <c:v>80.333749999999995</c:v>
                </c:pt>
                <c:pt idx="49">
                  <c:v>31.517499999999998</c:v>
                </c:pt>
                <c:pt idx="50">
                  <c:v>70.818749999999994</c:v>
                </c:pt>
                <c:pt idx="51">
                  <c:v>32.853749999999998</c:v>
                </c:pt>
                <c:pt idx="52">
                  <c:v>84.847499999999997</c:v>
                </c:pt>
                <c:pt idx="53">
                  <c:v>25.14</c:v>
                </c:pt>
                <c:pt idx="54">
                  <c:v>14.1425</c:v>
                </c:pt>
                <c:pt idx="55">
                  <c:v>37.35125</c:v>
                </c:pt>
                <c:pt idx="56">
                  <c:v>22.991250000000001</c:v>
                </c:pt>
                <c:pt idx="57">
                  <c:v>56.213749999999997</c:v>
                </c:pt>
                <c:pt idx="58">
                  <c:v>40.353749999999998</c:v>
                </c:pt>
                <c:pt idx="59">
                  <c:v>32.89875</c:v>
                </c:pt>
                <c:pt idx="60">
                  <c:v>30.5</c:v>
                </c:pt>
                <c:pt idx="61">
                  <c:v>9.3712499999999999</c:v>
                </c:pt>
                <c:pt idx="62">
                  <c:v>41.556249999999999</c:v>
                </c:pt>
                <c:pt idx="63">
                  <c:v>65.302499999999995</c:v>
                </c:pt>
                <c:pt idx="64">
                  <c:v>49.497500000000002</c:v>
                </c:pt>
                <c:pt idx="65">
                  <c:v>36.557499999999997</c:v>
                </c:pt>
                <c:pt idx="66">
                  <c:v>41.846249999999998</c:v>
                </c:pt>
                <c:pt idx="67">
                  <c:v>35.868749999999999</c:v>
                </c:pt>
                <c:pt idx="68">
                  <c:v>10.682499999999999</c:v>
                </c:pt>
                <c:pt idx="69">
                  <c:v>48.666249999999998</c:v>
                </c:pt>
                <c:pt idx="70">
                  <c:v>55.721249999999998</c:v>
                </c:pt>
                <c:pt idx="71">
                  <c:v>76.78</c:v>
                </c:pt>
                <c:pt idx="72">
                  <c:v>45.232500000000002</c:v>
                </c:pt>
                <c:pt idx="73">
                  <c:v>28.24</c:v>
                </c:pt>
                <c:pt idx="74">
                  <c:v>36.72</c:v>
                </c:pt>
                <c:pt idx="75">
                  <c:v>76.507499999999993</c:v>
                </c:pt>
                <c:pt idx="76">
                  <c:v>37.502499999999998</c:v>
                </c:pt>
                <c:pt idx="77">
                  <c:v>29.734999999999999</c:v>
                </c:pt>
                <c:pt idx="78">
                  <c:v>15.2075</c:v>
                </c:pt>
                <c:pt idx="79">
                  <c:v>30.58625</c:v>
                </c:pt>
                <c:pt idx="80">
                  <c:v>58.942500000000003</c:v>
                </c:pt>
                <c:pt idx="81">
                  <c:v>16.493749999999999</c:v>
                </c:pt>
                <c:pt idx="82">
                  <c:v>37.5625</c:v>
                </c:pt>
                <c:pt idx="83">
                  <c:v>59.68</c:v>
                </c:pt>
                <c:pt idx="84">
                  <c:v>14.74375</c:v>
                </c:pt>
                <c:pt idx="85">
                  <c:v>25.616250000000001</c:v>
                </c:pt>
                <c:pt idx="86">
                  <c:v>3.3737499999999998</c:v>
                </c:pt>
                <c:pt idx="87">
                  <c:v>36.362499999999997</c:v>
                </c:pt>
                <c:pt idx="88">
                  <c:v>13.8675</c:v>
                </c:pt>
                <c:pt idx="89">
                  <c:v>36.862499999999997</c:v>
                </c:pt>
                <c:pt idx="90">
                  <c:v>19.11375</c:v>
                </c:pt>
                <c:pt idx="91">
                  <c:v>17.3675</c:v>
                </c:pt>
                <c:pt idx="92">
                  <c:v>13.8675</c:v>
                </c:pt>
                <c:pt idx="93">
                  <c:v>54.176250000000003</c:v>
                </c:pt>
                <c:pt idx="94">
                  <c:v>21.241250000000001</c:v>
                </c:pt>
                <c:pt idx="95">
                  <c:v>47.166249999999998</c:v>
                </c:pt>
                <c:pt idx="96">
                  <c:v>50.85125</c:v>
                </c:pt>
                <c:pt idx="97">
                  <c:v>29.7</c:v>
                </c:pt>
                <c:pt idx="98">
                  <c:v>49.40625</c:v>
                </c:pt>
                <c:pt idx="99">
                  <c:v>44.322499999999998</c:v>
                </c:pt>
                <c:pt idx="100">
                  <c:v>35.672499999999999</c:v>
                </c:pt>
                <c:pt idx="101">
                  <c:v>22.181249999999999</c:v>
                </c:pt>
                <c:pt idx="102">
                  <c:v>20.552499999999998</c:v>
                </c:pt>
                <c:pt idx="103">
                  <c:v>54.346249999999998</c:v>
                </c:pt>
                <c:pt idx="104">
                  <c:v>15.51125</c:v>
                </c:pt>
                <c:pt idx="105">
                  <c:v>66.53</c:v>
                </c:pt>
                <c:pt idx="106">
                  <c:v>57.975000000000001</c:v>
                </c:pt>
                <c:pt idx="107">
                  <c:v>49.92</c:v>
                </c:pt>
                <c:pt idx="108">
                  <c:v>381.33125000000001</c:v>
                </c:pt>
                <c:pt idx="109">
                  <c:v>28.767499999999998</c:v>
                </c:pt>
                <c:pt idx="110">
                  <c:v>47.005000000000003</c:v>
                </c:pt>
                <c:pt idx="111">
                  <c:v>38.435000000000002</c:v>
                </c:pt>
                <c:pt idx="112">
                  <c:v>102.25875000000001</c:v>
                </c:pt>
                <c:pt idx="113">
                  <c:v>43.713749999999997</c:v>
                </c:pt>
                <c:pt idx="114">
                  <c:v>23.182500000000001</c:v>
                </c:pt>
                <c:pt idx="115">
                  <c:v>12.616250000000001</c:v>
                </c:pt>
                <c:pt idx="116">
                  <c:v>53.024999999999999</c:v>
                </c:pt>
                <c:pt idx="117">
                  <c:v>97.305000000000007</c:v>
                </c:pt>
                <c:pt idx="118">
                  <c:v>9.3725000000000005</c:v>
                </c:pt>
                <c:pt idx="119">
                  <c:v>25.673749999999998</c:v>
                </c:pt>
                <c:pt idx="120">
                  <c:v>46.921250000000001</c:v>
                </c:pt>
                <c:pt idx="121">
                  <c:v>0</c:v>
                </c:pt>
                <c:pt idx="122">
                  <c:v>73.745000000000005</c:v>
                </c:pt>
                <c:pt idx="123">
                  <c:v>53.731250000000003</c:v>
                </c:pt>
                <c:pt idx="124">
                  <c:v>52.47625</c:v>
                </c:pt>
                <c:pt idx="125">
                  <c:v>66.152500000000003</c:v>
                </c:pt>
                <c:pt idx="126">
                  <c:v>55.286250000000003</c:v>
                </c:pt>
                <c:pt idx="127">
                  <c:v>31.033750000000001</c:v>
                </c:pt>
                <c:pt idx="128">
                  <c:v>68.7</c:v>
                </c:pt>
                <c:pt idx="129">
                  <c:v>83.513750000000002</c:v>
                </c:pt>
                <c:pt idx="130">
                  <c:v>50.024999999999999</c:v>
                </c:pt>
                <c:pt idx="131">
                  <c:v>57.793750000000003</c:v>
                </c:pt>
                <c:pt idx="132">
                  <c:v>86.276250000000005</c:v>
                </c:pt>
                <c:pt idx="133">
                  <c:v>39.479999999999997</c:v>
                </c:pt>
                <c:pt idx="134">
                  <c:v>94.047499999999999</c:v>
                </c:pt>
                <c:pt idx="135">
                  <c:v>32.787500000000001</c:v>
                </c:pt>
                <c:pt idx="136">
                  <c:v>72.92</c:v>
                </c:pt>
                <c:pt idx="137">
                  <c:v>46.348750000000003</c:v>
                </c:pt>
                <c:pt idx="138">
                  <c:v>73.352500000000006</c:v>
                </c:pt>
                <c:pt idx="139">
                  <c:v>72.516249999999999</c:v>
                </c:pt>
                <c:pt idx="140">
                  <c:v>46.354999999999997</c:v>
                </c:pt>
                <c:pt idx="141">
                  <c:v>66.77</c:v>
                </c:pt>
                <c:pt idx="142">
                  <c:v>62.431249999999999</c:v>
                </c:pt>
                <c:pt idx="143">
                  <c:v>50.278750000000002</c:v>
                </c:pt>
                <c:pt idx="144">
                  <c:v>131.76249999999999</c:v>
                </c:pt>
                <c:pt idx="145">
                  <c:v>227.53749999999999</c:v>
                </c:pt>
                <c:pt idx="146">
                  <c:v>72.342500000000001</c:v>
                </c:pt>
                <c:pt idx="147">
                  <c:v>116.79875</c:v>
                </c:pt>
                <c:pt idx="148">
                  <c:v>6.2450000000000001</c:v>
                </c:pt>
                <c:pt idx="149">
                  <c:v>76.258750000000006</c:v>
                </c:pt>
                <c:pt idx="150">
                  <c:v>52.454999999999998</c:v>
                </c:pt>
                <c:pt idx="151">
                  <c:v>88.06</c:v>
                </c:pt>
                <c:pt idx="152">
                  <c:v>49.171250000000001</c:v>
                </c:pt>
                <c:pt idx="153">
                  <c:v>49.356250000000003</c:v>
                </c:pt>
                <c:pt idx="154">
                  <c:v>80.653750000000002</c:v>
                </c:pt>
                <c:pt idx="155">
                  <c:v>100.52875</c:v>
                </c:pt>
                <c:pt idx="156">
                  <c:v>62.748750000000001</c:v>
                </c:pt>
                <c:pt idx="157">
                  <c:v>270.62374999999997</c:v>
                </c:pt>
                <c:pt idx="158">
                  <c:v>297.04000000000002</c:v>
                </c:pt>
                <c:pt idx="159">
                  <c:v>182.17</c:v>
                </c:pt>
                <c:pt idx="160">
                  <c:v>119.29625</c:v>
                </c:pt>
                <c:pt idx="161">
                  <c:v>58.347499999999997</c:v>
                </c:pt>
                <c:pt idx="162">
                  <c:v>65.697500000000005</c:v>
                </c:pt>
                <c:pt idx="163">
                  <c:v>123.2225</c:v>
                </c:pt>
                <c:pt idx="164">
                  <c:v>76.023750000000007</c:v>
                </c:pt>
                <c:pt idx="165">
                  <c:v>40.056249999999999</c:v>
                </c:pt>
                <c:pt idx="166">
                  <c:v>68.341250000000002</c:v>
                </c:pt>
                <c:pt idx="167">
                  <c:v>90.596249999999998</c:v>
                </c:pt>
                <c:pt idx="168">
                  <c:v>50.686250000000001</c:v>
                </c:pt>
                <c:pt idx="169">
                  <c:v>34.603749999999998</c:v>
                </c:pt>
                <c:pt idx="170">
                  <c:v>29.17</c:v>
                </c:pt>
                <c:pt idx="171">
                  <c:v>49.2</c:v>
                </c:pt>
                <c:pt idx="172">
                  <c:v>20.798749999999998</c:v>
                </c:pt>
                <c:pt idx="173">
                  <c:v>63.546250000000001</c:v>
                </c:pt>
                <c:pt idx="174">
                  <c:v>52.671250000000001</c:v>
                </c:pt>
                <c:pt idx="175">
                  <c:v>62.713749999999997</c:v>
                </c:pt>
                <c:pt idx="176">
                  <c:v>36.487499999999997</c:v>
                </c:pt>
                <c:pt idx="177">
                  <c:v>166.48249999999999</c:v>
                </c:pt>
                <c:pt idx="178">
                  <c:v>444</c:v>
                </c:pt>
                <c:pt idx="179">
                  <c:v>87.143749999999997</c:v>
                </c:pt>
                <c:pt idx="180">
                  <c:v>110.98</c:v>
                </c:pt>
                <c:pt idx="181">
                  <c:v>344</c:v>
                </c:pt>
                <c:pt idx="182">
                  <c:v>104.43625</c:v>
                </c:pt>
                <c:pt idx="183">
                  <c:v>46.3675</c:v>
                </c:pt>
                <c:pt idx="184">
                  <c:v>67.94</c:v>
                </c:pt>
                <c:pt idx="185">
                  <c:v>67.532499999999999</c:v>
                </c:pt>
                <c:pt idx="186">
                  <c:v>129.87625</c:v>
                </c:pt>
                <c:pt idx="187">
                  <c:v>140.82499999999999</c:v>
                </c:pt>
              </c:numCache>
            </c:numRef>
          </c:val>
        </c:ser>
        <c:marker val="1"/>
        <c:axId val="164097024"/>
        <c:axId val="214881024"/>
      </c:lineChart>
      <c:dateAx>
        <c:axId val="164097024"/>
        <c:scaling>
          <c:orientation val="minMax"/>
        </c:scaling>
        <c:axPos val="b"/>
        <c:numFmt formatCode="m/d/yy" sourceLinked="1"/>
        <c:tickLblPos val="nextTo"/>
        <c:crossAx val="214881024"/>
        <c:crosses val="autoZero"/>
        <c:auto val="1"/>
        <c:lblOffset val="100"/>
      </c:dateAx>
      <c:valAx>
        <c:axId val="214881024"/>
        <c:scaling>
          <c:orientation val="minMax"/>
        </c:scaling>
        <c:axPos val="l"/>
        <c:majorGridlines/>
        <c:numFmt formatCode="&quot;$&quot;#,##0.00_);[Red]\(&quot;$&quot;#,##0.00\)" sourceLinked="1"/>
        <c:tickLblPos val="nextTo"/>
        <c:crossAx val="164097024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83345</xdr:colOff>
      <xdr:row>1</xdr:row>
      <xdr:rowOff>68264</xdr:rowOff>
    </xdr:from>
    <xdr:to>
      <xdr:col>7</xdr:col>
      <xdr:colOff>511969</xdr:colOff>
      <xdr:row>14</xdr:row>
      <xdr:rowOff>166688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47623</xdr:colOff>
      <xdr:row>18</xdr:row>
      <xdr:rowOff>99218</xdr:rowOff>
    </xdr:from>
    <xdr:to>
      <xdr:col>15</xdr:col>
      <xdr:colOff>380999</xdr:colOff>
      <xdr:row>32</xdr:row>
      <xdr:rowOff>178594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59532</xdr:colOff>
      <xdr:row>18</xdr:row>
      <xdr:rowOff>99218</xdr:rowOff>
    </xdr:from>
    <xdr:to>
      <xdr:col>7</xdr:col>
      <xdr:colOff>464345</xdr:colOff>
      <xdr:row>32</xdr:row>
      <xdr:rowOff>178593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47624</xdr:colOff>
      <xdr:row>1</xdr:row>
      <xdr:rowOff>63500</xdr:rowOff>
    </xdr:from>
    <xdr:to>
      <xdr:col>15</xdr:col>
      <xdr:colOff>357187</xdr:colOff>
      <xdr:row>14</xdr:row>
      <xdr:rowOff>166687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zoomScale="80" zoomScaleNormal="80" workbookViewId="0"/>
  </sheetViews>
  <sheetFormatPr defaultRowHeight="15"/>
  <cols>
    <col min="1" max="3" width="9.140625" style="12"/>
    <col min="4" max="4" width="10.140625" style="12" bestFit="1" customWidth="1"/>
    <col min="5" max="8" width="9.140625" style="12"/>
    <col min="9" max="9" width="11.5703125" style="12" bestFit="1" customWidth="1"/>
    <col min="10" max="16384" width="9.140625" style="12"/>
  </cols>
  <sheetData>
    <row r="1" spans="1:14" ht="21">
      <c r="A1" s="20" t="s">
        <v>22</v>
      </c>
      <c r="D1" s="12" t="s">
        <v>14</v>
      </c>
      <c r="G1" s="12" t="s">
        <v>23</v>
      </c>
    </row>
    <row r="15" spans="1:14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>
      <c r="B16" s="16" t="s">
        <v>19</v>
      </c>
      <c r="C16" s="16"/>
      <c r="D16" s="17">
        <f>SUM(Data!B185:B189)</f>
        <v>740.875</v>
      </c>
      <c r="E16" s="13"/>
      <c r="F16" s="13"/>
      <c r="G16" s="16" t="s">
        <v>20</v>
      </c>
      <c r="H16" s="16"/>
      <c r="I16" s="17">
        <f>Data!E189</f>
        <v>24032.125</v>
      </c>
      <c r="J16" s="13"/>
      <c r="K16" s="13"/>
      <c r="L16" s="16" t="s">
        <v>21</v>
      </c>
      <c r="M16" s="16"/>
      <c r="N16" s="17">
        <f>SUM(Data!B185:B189)</f>
        <v>740.875</v>
      </c>
    </row>
    <row r="17" spans="2:14">
      <c r="B17" s="16" t="s">
        <v>15</v>
      </c>
      <c r="C17" s="16"/>
      <c r="D17" s="18">
        <f>SUM(Data!L185:L189)</f>
        <v>452.54124999999999</v>
      </c>
      <c r="E17" s="13"/>
      <c r="F17" s="19"/>
      <c r="G17" s="16" t="s">
        <v>16</v>
      </c>
      <c r="H17" s="16"/>
      <c r="I17" s="18">
        <f>SUM(Data!L2:L189)</f>
        <v>11155.0175</v>
      </c>
      <c r="J17" s="19"/>
      <c r="K17" s="19"/>
      <c r="L17" s="16" t="s">
        <v>17</v>
      </c>
      <c r="M17" s="16"/>
      <c r="N17" s="18">
        <f>SUM(Data!L185:L189)</f>
        <v>452.54124999999999</v>
      </c>
    </row>
    <row r="18" spans="2:14">
      <c r="B18" s="14" t="s">
        <v>18</v>
      </c>
      <c r="C18" s="14"/>
      <c r="D18" s="15">
        <f>D17/D16</f>
        <v>0.6108199763792812</v>
      </c>
      <c r="G18" s="14" t="s">
        <v>18</v>
      </c>
      <c r="H18" s="14"/>
      <c r="I18" s="15">
        <f>I17/I16</f>
        <v>0.46417108349760999</v>
      </c>
      <c r="L18" s="14" t="s">
        <v>18</v>
      </c>
      <c r="M18" s="14"/>
      <c r="N18" s="15">
        <f>N17/N16</f>
        <v>0.6108199763792812</v>
      </c>
    </row>
  </sheetData>
  <mergeCells count="9">
    <mergeCell ref="B18:C18"/>
    <mergeCell ref="G16:H16"/>
    <mergeCell ref="G18:H18"/>
    <mergeCell ref="L16:M16"/>
    <mergeCell ref="L18:M18"/>
    <mergeCell ref="B17:C17"/>
    <mergeCell ref="G17:H17"/>
    <mergeCell ref="L17:M17"/>
    <mergeCell ref="B16:C16"/>
  </mergeCells>
  <pageMargins left="0.7" right="0.7" top="0.75" bottom="0.75" header="0.3" footer="0.3"/>
  <pageSetup orientation="portrait" horizontalDpi="300" verticalDpi="300" r:id="rId1"/>
  <ignoredErrors>
    <ignoredError sqref="D16:D17 N17 N16 N1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5"/>
  <sheetViews>
    <sheetView topLeftCell="A172" zoomScale="90" zoomScaleNormal="90" workbookViewId="0">
      <selection activeCell="N1" sqref="N1"/>
    </sheetView>
  </sheetViews>
  <sheetFormatPr defaultRowHeight="15"/>
  <cols>
    <col min="1" max="1" width="10.28515625" bestFit="1" customWidth="1"/>
    <col min="4" max="4" width="11.42578125" style="8" customWidth="1"/>
    <col min="12" max="12" width="13.28515625" customWidth="1"/>
  </cols>
  <sheetData>
    <row r="1" spans="1:15">
      <c r="A1" s="3" t="s">
        <v>0</v>
      </c>
      <c r="B1" s="3" t="s">
        <v>1</v>
      </c>
      <c r="C1" s="3" t="s">
        <v>2</v>
      </c>
      <c r="D1" s="11" t="s">
        <v>13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12</v>
      </c>
      <c r="N1" s="3" t="s">
        <v>11</v>
      </c>
    </row>
    <row r="2" spans="1:15">
      <c r="A2" s="4">
        <v>40330</v>
      </c>
      <c r="B2" s="5">
        <v>38.625</v>
      </c>
      <c r="C2" s="5">
        <v>8.375</v>
      </c>
      <c r="D2" s="9">
        <f>C2/E2</f>
        <v>8.8834674692724839E-4</v>
      </c>
      <c r="E2" s="5">
        <v>9427.625</v>
      </c>
      <c r="F2" s="5">
        <v>332.75</v>
      </c>
      <c r="G2" s="5">
        <v>14068.125</v>
      </c>
      <c r="H2" s="5">
        <v>8.375</v>
      </c>
      <c r="I2" s="5">
        <v>4.25</v>
      </c>
      <c r="J2" s="5">
        <v>4.125</v>
      </c>
      <c r="K2" s="5">
        <v>2</v>
      </c>
      <c r="L2" s="7">
        <v>25.236249999999998</v>
      </c>
      <c r="M2" s="1">
        <v>23.875</v>
      </c>
      <c r="N2" s="1">
        <v>0.54912499999999997</v>
      </c>
      <c r="O2" s="6"/>
    </row>
    <row r="3" spans="1:15">
      <c r="A3" s="4">
        <v>40331</v>
      </c>
      <c r="B3" s="5">
        <v>37.375</v>
      </c>
      <c r="C3" s="5">
        <v>8.5</v>
      </c>
      <c r="D3" s="9">
        <f>C3/E3</f>
        <v>8.9885264104055409E-4</v>
      </c>
      <c r="E3" s="5">
        <v>9456.5</v>
      </c>
      <c r="F3" s="5">
        <v>287.375</v>
      </c>
      <c r="G3" s="5">
        <v>16532.75</v>
      </c>
      <c r="H3" s="5">
        <v>27.75</v>
      </c>
      <c r="I3" s="5">
        <v>21.25</v>
      </c>
      <c r="J3" s="5">
        <v>6.5</v>
      </c>
      <c r="K3" s="5">
        <v>1.375</v>
      </c>
      <c r="L3" s="7">
        <v>31.65625</v>
      </c>
      <c r="M3" s="1">
        <v>63.75</v>
      </c>
      <c r="N3" s="1">
        <v>2</v>
      </c>
      <c r="O3" s="6"/>
    </row>
    <row r="4" spans="1:15">
      <c r="A4" s="4">
        <v>40332</v>
      </c>
      <c r="B4" s="5">
        <v>27.375</v>
      </c>
      <c r="C4" s="5">
        <v>5.75</v>
      </c>
      <c r="D4" s="9">
        <f>C4/E4</f>
        <v>6.0667607454202555E-4</v>
      </c>
      <c r="E4" s="5">
        <v>9477.875</v>
      </c>
      <c r="F4" s="5">
        <v>222.625</v>
      </c>
      <c r="G4" s="5">
        <v>3069.625</v>
      </c>
      <c r="H4" s="5">
        <v>2.875</v>
      </c>
      <c r="I4" s="5">
        <v>1.25</v>
      </c>
      <c r="J4" s="5">
        <v>1.625</v>
      </c>
      <c r="K4" s="5">
        <v>1.25</v>
      </c>
      <c r="L4" s="7">
        <v>3.1237499999999998</v>
      </c>
      <c r="M4" s="1">
        <v>35.875</v>
      </c>
      <c r="N4" s="1">
        <v>0.825125</v>
      </c>
      <c r="O4" s="6"/>
    </row>
    <row r="5" spans="1:15">
      <c r="A5" s="4">
        <v>40333</v>
      </c>
      <c r="B5" s="5">
        <v>25</v>
      </c>
      <c r="C5" s="5">
        <v>6.5</v>
      </c>
      <c r="D5" s="9">
        <f>C5/E5</f>
        <v>6.8448972607247692E-4</v>
      </c>
      <c r="E5" s="5">
        <v>9496.125</v>
      </c>
      <c r="F5" s="5">
        <v>219.625</v>
      </c>
      <c r="G5" s="5">
        <v>698.25</v>
      </c>
      <c r="H5" s="5">
        <v>1.375</v>
      </c>
      <c r="I5" s="5">
        <v>1</v>
      </c>
      <c r="J5" s="5">
        <v>0.375</v>
      </c>
      <c r="K5" s="5">
        <v>2</v>
      </c>
      <c r="L5" s="7">
        <v>18.6175</v>
      </c>
      <c r="M5" s="1">
        <v>39.875</v>
      </c>
      <c r="N5" s="1">
        <v>0.91712499999999997</v>
      </c>
      <c r="O5" s="6"/>
    </row>
    <row r="6" spans="1:15">
      <c r="A6" s="4">
        <v>40334</v>
      </c>
      <c r="B6" s="5">
        <v>27.875</v>
      </c>
      <c r="C6" s="5">
        <v>4.625</v>
      </c>
      <c r="D6" s="9">
        <f>C6/E6</f>
        <v>4.8608739063033711E-4</v>
      </c>
      <c r="E6" s="5">
        <v>9514.75</v>
      </c>
      <c r="F6" s="5">
        <v>176.75</v>
      </c>
      <c r="G6" s="5">
        <v>568.5</v>
      </c>
      <c r="H6" s="5">
        <v>1.5</v>
      </c>
      <c r="I6" s="5">
        <v>1</v>
      </c>
      <c r="J6" s="5">
        <v>0.5</v>
      </c>
      <c r="K6" s="5">
        <v>1.375</v>
      </c>
      <c r="L6" s="7">
        <v>28.87125</v>
      </c>
      <c r="M6" s="1">
        <v>39.875</v>
      </c>
      <c r="N6" s="1">
        <v>0.91712499999999997</v>
      </c>
      <c r="O6" s="6"/>
    </row>
    <row r="7" spans="1:15">
      <c r="A7" s="4">
        <v>40335</v>
      </c>
      <c r="B7" s="5">
        <v>33.875</v>
      </c>
      <c r="C7" s="5">
        <v>7.125</v>
      </c>
      <c r="D7" s="9">
        <f>C7/E7</f>
        <v>7.4671836927188407E-4</v>
      </c>
      <c r="E7" s="5">
        <v>9541.75</v>
      </c>
      <c r="F7" s="5">
        <v>217.875</v>
      </c>
      <c r="G7" s="5">
        <v>459.25</v>
      </c>
      <c r="H7" s="5">
        <v>1</v>
      </c>
      <c r="I7" s="5">
        <v>0.75</v>
      </c>
      <c r="J7" s="5">
        <v>0.25</v>
      </c>
      <c r="K7" s="5">
        <v>0.625</v>
      </c>
      <c r="L7" s="7">
        <v>51.667499999999997</v>
      </c>
      <c r="M7" s="1">
        <v>63.75</v>
      </c>
      <c r="N7" s="1">
        <v>3</v>
      </c>
      <c r="O7" s="6"/>
    </row>
    <row r="8" spans="1:15">
      <c r="A8" s="4">
        <v>40336</v>
      </c>
      <c r="B8" s="5">
        <v>35.5</v>
      </c>
      <c r="C8" s="5">
        <v>9</v>
      </c>
      <c r="D8" s="9">
        <f>C8/E8</f>
        <v>9.4063545150501675E-4</v>
      </c>
      <c r="E8" s="5">
        <v>9568</v>
      </c>
      <c r="F8" s="5">
        <v>304</v>
      </c>
      <c r="G8" s="5">
        <v>17408.75</v>
      </c>
      <c r="H8" s="5">
        <v>12.75</v>
      </c>
      <c r="I8" s="5">
        <v>6.75</v>
      </c>
      <c r="J8" s="5">
        <v>6</v>
      </c>
      <c r="K8" s="5">
        <v>1.625</v>
      </c>
      <c r="L8" s="7">
        <v>22.052499999999998</v>
      </c>
      <c r="M8" s="1">
        <v>43.875</v>
      </c>
      <c r="N8" s="1">
        <v>1.009125</v>
      </c>
      <c r="O8" s="6"/>
    </row>
    <row r="9" spans="1:15">
      <c r="A9" s="4">
        <v>40337</v>
      </c>
      <c r="B9" s="5">
        <v>26</v>
      </c>
      <c r="C9" s="5">
        <v>11</v>
      </c>
      <c r="D9" s="9">
        <f>C9/E9</f>
        <v>1.1476115334959117E-3</v>
      </c>
      <c r="E9" s="5">
        <v>9585.125</v>
      </c>
      <c r="F9" s="5">
        <v>251.75</v>
      </c>
      <c r="G9" s="5">
        <v>19298.75</v>
      </c>
      <c r="H9" s="5">
        <v>5.5</v>
      </c>
      <c r="I9" s="5">
        <v>4.5</v>
      </c>
      <c r="J9" s="5">
        <v>1</v>
      </c>
      <c r="K9" s="5">
        <v>1.875</v>
      </c>
      <c r="L9" s="7">
        <v>34.673749999999998</v>
      </c>
      <c r="M9" s="1">
        <v>71.75</v>
      </c>
      <c r="N9" s="1">
        <v>3</v>
      </c>
      <c r="O9" s="6"/>
    </row>
    <row r="10" spans="1:15">
      <c r="A10" s="4">
        <v>40338</v>
      </c>
      <c r="B10" s="5">
        <v>21.75</v>
      </c>
      <c r="C10" s="5">
        <v>7.5</v>
      </c>
      <c r="D10" s="9">
        <f>C10/E10</f>
        <v>7.8130086594179306E-4</v>
      </c>
      <c r="E10" s="5">
        <v>9599.375</v>
      </c>
      <c r="F10" s="5">
        <v>152.875</v>
      </c>
      <c r="G10" s="5">
        <v>2287.125</v>
      </c>
      <c r="H10" s="5">
        <v>2.125</v>
      </c>
      <c r="I10" s="5">
        <v>0.875</v>
      </c>
      <c r="J10" s="5">
        <v>1.25</v>
      </c>
      <c r="K10" s="5">
        <v>1</v>
      </c>
      <c r="L10" s="7">
        <v>30.035</v>
      </c>
      <c r="M10" s="1">
        <v>31.875</v>
      </c>
      <c r="N10" s="1">
        <v>0.73312500000000003</v>
      </c>
      <c r="O10" s="6"/>
    </row>
    <row r="11" spans="1:15">
      <c r="A11" s="4">
        <v>40339</v>
      </c>
      <c r="B11" s="5">
        <v>19.5</v>
      </c>
      <c r="C11" s="5">
        <v>7.75</v>
      </c>
      <c r="D11" s="9">
        <f>C11/E11</f>
        <v>8.0634672909351017E-4</v>
      </c>
      <c r="E11" s="5">
        <v>9611.25</v>
      </c>
      <c r="F11" s="5">
        <v>151</v>
      </c>
      <c r="G11" s="5">
        <v>18856.625</v>
      </c>
      <c r="H11" s="5">
        <v>12.875</v>
      </c>
      <c r="I11" s="5">
        <v>9.625</v>
      </c>
      <c r="J11" s="5">
        <v>3.25</v>
      </c>
      <c r="K11" s="5">
        <v>2.125</v>
      </c>
      <c r="L11" s="7">
        <v>67.400000000000006</v>
      </c>
      <c r="M11" s="1">
        <v>47.875</v>
      </c>
      <c r="N11" s="1">
        <v>5</v>
      </c>
      <c r="O11" s="6"/>
    </row>
    <row r="12" spans="1:15">
      <c r="A12" s="4">
        <v>40340</v>
      </c>
      <c r="B12" s="5">
        <v>15.875</v>
      </c>
      <c r="C12" s="5">
        <v>5.625</v>
      </c>
      <c r="D12" s="9">
        <f>C12/E12</f>
        <v>5.8462817647975888E-4</v>
      </c>
      <c r="E12" s="5">
        <v>9621.5</v>
      </c>
      <c r="F12" s="5">
        <v>122.125</v>
      </c>
      <c r="G12" s="5">
        <v>10187.125</v>
      </c>
      <c r="H12" s="5">
        <v>5.5</v>
      </c>
      <c r="I12" s="5">
        <v>3.875</v>
      </c>
      <c r="J12" s="5">
        <v>1.625</v>
      </c>
      <c r="K12" s="5">
        <v>0.625</v>
      </c>
      <c r="L12" s="7">
        <v>15.8</v>
      </c>
      <c r="M12" s="1">
        <v>51.75</v>
      </c>
      <c r="N12" s="1">
        <v>1.19025</v>
      </c>
      <c r="O12" s="6"/>
    </row>
    <row r="13" spans="1:15">
      <c r="A13" s="4">
        <v>40341</v>
      </c>
      <c r="B13" s="5">
        <v>18.625</v>
      </c>
      <c r="C13" s="5">
        <v>4.125</v>
      </c>
      <c r="D13" s="9">
        <f>C13/E13</f>
        <v>4.2819883997041535E-4</v>
      </c>
      <c r="E13" s="5">
        <v>9633.375</v>
      </c>
      <c r="F13" s="5">
        <v>102.125</v>
      </c>
      <c r="G13" s="5">
        <v>3561</v>
      </c>
      <c r="H13" s="5">
        <v>1.375</v>
      </c>
      <c r="I13" s="5">
        <v>0.875</v>
      </c>
      <c r="J13" s="5">
        <v>0.5</v>
      </c>
      <c r="K13" s="5">
        <v>0.875</v>
      </c>
      <c r="L13" s="7">
        <v>36.575000000000003</v>
      </c>
      <c r="M13" s="1">
        <v>43.875</v>
      </c>
      <c r="N13" s="1">
        <v>3</v>
      </c>
      <c r="O13" s="6"/>
    </row>
    <row r="14" spans="1:15">
      <c r="A14" s="4">
        <v>40342</v>
      </c>
      <c r="B14" s="5">
        <v>23.625</v>
      </c>
      <c r="C14" s="5">
        <v>6.5</v>
      </c>
      <c r="D14" s="9">
        <f>C14/E14</f>
        <v>6.7355767985285357E-4</v>
      </c>
      <c r="E14" s="5">
        <v>9650.25</v>
      </c>
      <c r="F14" s="5">
        <v>148.375</v>
      </c>
      <c r="G14" s="5">
        <v>8683.25</v>
      </c>
      <c r="H14" s="5">
        <v>9.625</v>
      </c>
      <c r="I14" s="5">
        <v>6.25</v>
      </c>
      <c r="J14" s="5">
        <v>3.375</v>
      </c>
      <c r="K14" s="5">
        <v>0.75</v>
      </c>
      <c r="L14" s="7">
        <v>44.868749999999999</v>
      </c>
      <c r="M14" s="1">
        <v>51.75</v>
      </c>
      <c r="N14" s="1">
        <v>2</v>
      </c>
      <c r="O14" s="6"/>
    </row>
    <row r="15" spans="1:15">
      <c r="A15" s="4">
        <v>40343</v>
      </c>
      <c r="B15" s="5">
        <v>19</v>
      </c>
      <c r="C15" s="5">
        <v>7.125</v>
      </c>
      <c r="D15" s="9">
        <f>C15/E15</f>
        <v>7.3739634406654682E-4</v>
      </c>
      <c r="E15" s="5">
        <v>9662.375</v>
      </c>
      <c r="F15" s="5">
        <v>171.375</v>
      </c>
      <c r="G15" s="5">
        <v>26254.625</v>
      </c>
      <c r="H15" s="5">
        <v>12.625</v>
      </c>
      <c r="I15" s="5">
        <v>6</v>
      </c>
      <c r="J15" s="5">
        <v>6.625</v>
      </c>
      <c r="K15" s="5">
        <v>0.875</v>
      </c>
      <c r="L15" s="7">
        <v>63.717500000000001</v>
      </c>
      <c r="M15" s="1">
        <v>67.75</v>
      </c>
      <c r="N15" s="1">
        <v>5</v>
      </c>
      <c r="O15" s="6"/>
    </row>
    <row r="16" spans="1:15">
      <c r="A16" s="4">
        <v>40344</v>
      </c>
      <c r="B16" s="5">
        <v>23.5</v>
      </c>
      <c r="C16" s="5">
        <v>6.875</v>
      </c>
      <c r="D16" s="9">
        <f>C16/E16</f>
        <v>7.1030065089368734E-4</v>
      </c>
      <c r="E16" s="5">
        <v>9679</v>
      </c>
      <c r="F16" s="5">
        <v>163.125</v>
      </c>
      <c r="G16" s="5">
        <v>1669.25</v>
      </c>
      <c r="H16" s="5">
        <v>1.875</v>
      </c>
      <c r="I16" s="5">
        <v>1.125</v>
      </c>
      <c r="J16" s="5">
        <v>0.75</v>
      </c>
      <c r="K16" s="5">
        <v>0.75</v>
      </c>
      <c r="L16" s="7">
        <v>30.93375</v>
      </c>
      <c r="M16" s="1">
        <v>63.75</v>
      </c>
      <c r="N16" s="1">
        <v>3</v>
      </c>
      <c r="O16" s="6"/>
    </row>
    <row r="17" spans="1:15">
      <c r="A17" s="4">
        <v>40345</v>
      </c>
      <c r="B17" s="5">
        <v>33</v>
      </c>
      <c r="C17" s="5">
        <v>6.375</v>
      </c>
      <c r="D17" s="9">
        <f>C17/E17</f>
        <v>6.5682713855188938E-4</v>
      </c>
      <c r="E17" s="5">
        <v>9705.75</v>
      </c>
      <c r="F17" s="5">
        <v>214.125</v>
      </c>
      <c r="G17" s="5">
        <v>210.5</v>
      </c>
      <c r="H17" s="5">
        <v>3.875</v>
      </c>
      <c r="I17" s="5">
        <v>0.625</v>
      </c>
      <c r="J17" s="5">
        <v>3.25</v>
      </c>
      <c r="K17" s="5">
        <v>2.375</v>
      </c>
      <c r="L17" s="7">
        <v>169.89625000000001</v>
      </c>
      <c r="M17" s="1">
        <v>71.75</v>
      </c>
      <c r="N17" s="1">
        <v>10</v>
      </c>
      <c r="O17" s="6"/>
    </row>
    <row r="18" spans="1:15">
      <c r="A18" s="4">
        <v>40346</v>
      </c>
      <c r="B18" s="5">
        <v>29.375</v>
      </c>
      <c r="C18" s="5">
        <v>8.875</v>
      </c>
      <c r="D18" s="9">
        <f>C18/E18</f>
        <v>9.1245566236570195E-4</v>
      </c>
      <c r="E18" s="5">
        <v>9726.5</v>
      </c>
      <c r="F18" s="5">
        <v>269.125</v>
      </c>
      <c r="G18" s="5">
        <v>27967.875</v>
      </c>
      <c r="H18" s="5">
        <v>18.75</v>
      </c>
      <c r="I18" s="5">
        <v>10.75</v>
      </c>
      <c r="J18" s="5">
        <v>8</v>
      </c>
      <c r="K18" s="5">
        <v>1.75</v>
      </c>
      <c r="L18" s="7">
        <v>30.7425</v>
      </c>
      <c r="M18" s="1">
        <v>19.875</v>
      </c>
      <c r="N18" s="1">
        <v>3</v>
      </c>
      <c r="O18" s="6"/>
    </row>
    <row r="19" spans="1:15">
      <c r="A19" s="4">
        <v>40347</v>
      </c>
      <c r="B19" s="5">
        <v>26.875</v>
      </c>
      <c r="C19" s="5">
        <v>7.125</v>
      </c>
      <c r="D19" s="9">
        <f>C19/E19</f>
        <v>7.310691565770573E-4</v>
      </c>
      <c r="E19" s="5">
        <v>9746</v>
      </c>
      <c r="F19" s="5">
        <v>191.25</v>
      </c>
      <c r="G19" s="5">
        <v>15547.875</v>
      </c>
      <c r="H19" s="5">
        <v>9.625</v>
      </c>
      <c r="I19" s="5">
        <v>5.25</v>
      </c>
      <c r="J19" s="5">
        <v>4.375</v>
      </c>
      <c r="K19" s="5">
        <v>1.25</v>
      </c>
      <c r="L19" s="7">
        <v>29.548749999999998</v>
      </c>
      <c r="M19" s="1">
        <v>35.875</v>
      </c>
      <c r="N19" s="1">
        <v>2</v>
      </c>
      <c r="O19" s="6"/>
    </row>
    <row r="20" spans="1:15">
      <c r="A20" s="4">
        <v>40348</v>
      </c>
      <c r="B20" s="5">
        <v>26.625</v>
      </c>
      <c r="C20" s="5">
        <v>4.625</v>
      </c>
      <c r="D20" s="9">
        <f>C20/E20</f>
        <v>4.736545650058887E-4</v>
      </c>
      <c r="E20" s="5">
        <v>9764.5</v>
      </c>
      <c r="F20" s="5">
        <v>155.125</v>
      </c>
      <c r="G20" s="5">
        <v>3287</v>
      </c>
      <c r="H20" s="5">
        <v>1.375</v>
      </c>
      <c r="I20" s="5">
        <v>1</v>
      </c>
      <c r="J20" s="5">
        <v>0.375</v>
      </c>
      <c r="K20" s="5">
        <v>0.625</v>
      </c>
      <c r="L20" s="7">
        <v>27.353750000000002</v>
      </c>
      <c r="M20" s="1">
        <v>39.875</v>
      </c>
      <c r="N20" s="1">
        <v>2</v>
      </c>
    </row>
    <row r="21" spans="1:15">
      <c r="A21" s="4">
        <v>40349</v>
      </c>
      <c r="B21" s="5">
        <v>26.875</v>
      </c>
      <c r="C21" s="5">
        <v>4.625</v>
      </c>
      <c r="D21" s="9">
        <f t="shared" ref="D21:D84" si="0">C21/E21</f>
        <v>4.7258979206049151E-4</v>
      </c>
      <c r="E21" s="5">
        <v>9786.5</v>
      </c>
      <c r="F21" s="5">
        <v>182</v>
      </c>
      <c r="G21" s="5">
        <v>712.125</v>
      </c>
      <c r="H21" s="5">
        <v>1.375</v>
      </c>
      <c r="I21" s="5">
        <v>0.375</v>
      </c>
      <c r="J21" s="5">
        <v>1</v>
      </c>
      <c r="K21" s="5">
        <v>1.75</v>
      </c>
      <c r="L21" s="7">
        <v>39.842500000000001</v>
      </c>
      <c r="M21" s="1">
        <v>47.875</v>
      </c>
      <c r="N21" s="1">
        <v>3</v>
      </c>
    </row>
    <row r="22" spans="1:15">
      <c r="A22" s="4">
        <v>40350</v>
      </c>
      <c r="B22" s="5">
        <v>29.125</v>
      </c>
      <c r="C22" s="5">
        <v>6</v>
      </c>
      <c r="D22" s="9">
        <f t="shared" si="0"/>
        <v>6.116675586818564E-4</v>
      </c>
      <c r="E22" s="5">
        <v>9809.25</v>
      </c>
      <c r="F22" s="5">
        <v>227.5</v>
      </c>
      <c r="G22" s="5">
        <v>14225.25</v>
      </c>
      <c r="H22" s="5">
        <v>7.25</v>
      </c>
      <c r="I22" s="5">
        <v>4</v>
      </c>
      <c r="J22" s="5">
        <v>3.25</v>
      </c>
      <c r="K22" s="5">
        <v>1.75</v>
      </c>
      <c r="L22" s="7">
        <v>88.373750000000001</v>
      </c>
      <c r="M22" s="1">
        <v>47.875</v>
      </c>
      <c r="N22" s="1">
        <v>8</v>
      </c>
    </row>
    <row r="23" spans="1:15">
      <c r="A23" s="4">
        <v>40351</v>
      </c>
      <c r="B23" s="5">
        <v>28.375</v>
      </c>
      <c r="C23" s="5">
        <v>7</v>
      </c>
      <c r="D23" s="9">
        <f t="shared" si="0"/>
        <v>7.1203336384904892E-4</v>
      </c>
      <c r="E23" s="5">
        <v>9831</v>
      </c>
      <c r="F23" s="5">
        <v>231.5</v>
      </c>
      <c r="G23" s="5">
        <v>14770.5</v>
      </c>
      <c r="H23" s="5">
        <v>7.5</v>
      </c>
      <c r="I23" s="5">
        <v>2.375</v>
      </c>
      <c r="J23" s="5">
        <v>5.125</v>
      </c>
      <c r="K23" s="5">
        <v>1</v>
      </c>
      <c r="L23" s="7">
        <v>16.55875</v>
      </c>
      <c r="M23" s="1">
        <v>59.75</v>
      </c>
      <c r="N23" s="1">
        <v>1.37425</v>
      </c>
    </row>
    <row r="24" spans="1:15">
      <c r="A24" s="4">
        <v>40352</v>
      </c>
      <c r="B24" s="5">
        <v>29.625</v>
      </c>
      <c r="C24" s="5">
        <v>4.375</v>
      </c>
      <c r="D24" s="9">
        <f t="shared" si="0"/>
        <v>4.4389204545454544E-4</v>
      </c>
      <c r="E24" s="5">
        <v>9856</v>
      </c>
      <c r="F24" s="5">
        <v>241.375</v>
      </c>
      <c r="G24" s="5">
        <v>16654.125</v>
      </c>
      <c r="H24" s="5">
        <v>5.625</v>
      </c>
      <c r="I24" s="5">
        <v>3.625</v>
      </c>
      <c r="J24" s="5">
        <v>2</v>
      </c>
      <c r="K24" s="5">
        <v>1.5</v>
      </c>
      <c r="L24" s="7">
        <v>62.134999999999998</v>
      </c>
      <c r="M24" s="1">
        <v>19.875</v>
      </c>
      <c r="N24" s="1">
        <v>4</v>
      </c>
    </row>
    <row r="25" spans="1:15">
      <c r="A25" s="4">
        <v>40353</v>
      </c>
      <c r="B25" s="5">
        <v>27.875</v>
      </c>
      <c r="C25" s="5">
        <v>6.75</v>
      </c>
      <c r="D25" s="9">
        <f t="shared" si="0"/>
        <v>6.8343184033007231E-4</v>
      </c>
      <c r="E25" s="5">
        <v>9876.625</v>
      </c>
      <c r="F25" s="5">
        <v>223.875</v>
      </c>
      <c r="G25" s="5">
        <v>27527.875</v>
      </c>
      <c r="H25" s="5">
        <v>7.625</v>
      </c>
      <c r="I25" s="5">
        <v>3.125</v>
      </c>
      <c r="J25" s="5">
        <v>4.5</v>
      </c>
      <c r="K25" s="5">
        <v>1.375</v>
      </c>
      <c r="L25" s="7">
        <v>17.23875</v>
      </c>
      <c r="M25" s="1">
        <v>39.875</v>
      </c>
      <c r="N25" s="1">
        <v>0.91712499999999997</v>
      </c>
    </row>
    <row r="26" spans="1:15">
      <c r="A26" s="4">
        <v>40354</v>
      </c>
      <c r="B26" s="5">
        <v>24.125</v>
      </c>
      <c r="C26" s="5">
        <v>6.25</v>
      </c>
      <c r="D26" s="9">
        <f t="shared" si="0"/>
        <v>6.3171193935565378E-4</v>
      </c>
      <c r="E26" s="5">
        <v>9893.75</v>
      </c>
      <c r="F26" s="5">
        <v>202.875</v>
      </c>
      <c r="G26" s="5">
        <v>17045.5</v>
      </c>
      <c r="H26" s="5">
        <v>7.25</v>
      </c>
      <c r="I26" s="5">
        <v>4.75</v>
      </c>
      <c r="J26" s="5">
        <v>2.5</v>
      </c>
      <c r="K26" s="5">
        <v>1</v>
      </c>
      <c r="L26" s="7">
        <v>22.672499999999999</v>
      </c>
      <c r="M26" s="1">
        <v>23.875</v>
      </c>
      <c r="N26" s="1">
        <v>0.54912499999999997</v>
      </c>
    </row>
    <row r="27" spans="1:15">
      <c r="A27" s="4">
        <v>40355</v>
      </c>
      <c r="B27" s="5">
        <v>22.625</v>
      </c>
      <c r="C27" s="5">
        <v>4.75</v>
      </c>
      <c r="D27" s="9">
        <f t="shared" si="0"/>
        <v>4.7945291898507386E-4</v>
      </c>
      <c r="E27" s="5">
        <v>9907.125</v>
      </c>
      <c r="F27" s="5">
        <v>155</v>
      </c>
      <c r="G27" s="5">
        <v>5102.25</v>
      </c>
      <c r="H27" s="5">
        <v>3</v>
      </c>
      <c r="I27" s="5">
        <v>0.875</v>
      </c>
      <c r="J27" s="5">
        <v>2.125</v>
      </c>
      <c r="K27" s="5">
        <v>2.375</v>
      </c>
      <c r="L27" s="7">
        <v>27.958749999999998</v>
      </c>
      <c r="M27" s="1">
        <v>23.875</v>
      </c>
      <c r="N27" s="1">
        <v>2</v>
      </c>
    </row>
    <row r="28" spans="1:15">
      <c r="A28" s="4">
        <v>40356</v>
      </c>
      <c r="B28" s="5">
        <v>64.625</v>
      </c>
      <c r="C28" s="5">
        <v>3.75</v>
      </c>
      <c r="D28" s="9">
        <f t="shared" si="0"/>
        <v>3.7621800579375729E-4</v>
      </c>
      <c r="E28" s="5">
        <v>9967.625</v>
      </c>
      <c r="F28" s="5">
        <v>325.25</v>
      </c>
      <c r="G28" s="5">
        <v>1103</v>
      </c>
      <c r="H28" s="5">
        <v>3.375</v>
      </c>
      <c r="I28" s="5">
        <v>1.625</v>
      </c>
      <c r="J28" s="5">
        <v>1.75</v>
      </c>
      <c r="K28" s="5">
        <v>1.375</v>
      </c>
      <c r="L28" s="7">
        <v>20.25</v>
      </c>
      <c r="M28" s="1">
        <v>27.875</v>
      </c>
      <c r="N28" s="1">
        <v>0.64112499999999994</v>
      </c>
    </row>
    <row r="29" spans="1:15">
      <c r="A29" s="4">
        <v>40357</v>
      </c>
      <c r="B29" s="5">
        <v>44</v>
      </c>
      <c r="C29" s="5">
        <v>6.875</v>
      </c>
      <c r="D29" s="9">
        <f t="shared" si="0"/>
        <v>6.8721652318418655E-4</v>
      </c>
      <c r="E29" s="5">
        <v>10004.125</v>
      </c>
      <c r="F29" s="5">
        <v>275.125</v>
      </c>
      <c r="G29" s="5">
        <v>591.875</v>
      </c>
      <c r="H29" s="5">
        <v>4.125</v>
      </c>
      <c r="I29" s="5">
        <v>2.25</v>
      </c>
      <c r="J29" s="5">
        <v>1.875</v>
      </c>
      <c r="K29" s="5">
        <v>2.5</v>
      </c>
      <c r="L29" s="7">
        <v>89.444999999999993</v>
      </c>
      <c r="M29" s="1">
        <v>63.75</v>
      </c>
      <c r="N29" s="1">
        <v>5</v>
      </c>
    </row>
    <row r="30" spans="1:15">
      <c r="A30" s="4">
        <v>40358</v>
      </c>
      <c r="B30" s="5">
        <v>35.375</v>
      </c>
      <c r="C30" s="5">
        <v>6.625</v>
      </c>
      <c r="D30" s="9">
        <f t="shared" si="0"/>
        <v>6.6034562240689751E-4</v>
      </c>
      <c r="E30" s="5">
        <v>10032.625</v>
      </c>
      <c r="F30" s="5">
        <v>278.875</v>
      </c>
      <c r="G30" s="5">
        <v>13433.125</v>
      </c>
      <c r="H30" s="5">
        <v>12.375</v>
      </c>
      <c r="I30" s="5">
        <v>7</v>
      </c>
      <c r="J30" s="5">
        <v>5.375</v>
      </c>
      <c r="K30" s="5">
        <v>1.375</v>
      </c>
      <c r="L30" s="7">
        <v>35.777500000000003</v>
      </c>
      <c r="M30" s="1">
        <v>47.875</v>
      </c>
      <c r="N30" s="1">
        <v>2</v>
      </c>
    </row>
    <row r="31" spans="1:15">
      <c r="A31" s="4">
        <v>40359</v>
      </c>
      <c r="B31" s="5">
        <v>31.75</v>
      </c>
      <c r="C31" s="5">
        <v>7</v>
      </c>
      <c r="D31" s="9">
        <f t="shared" si="0"/>
        <v>6.9604991672259922E-4</v>
      </c>
      <c r="E31" s="5">
        <v>10056.75</v>
      </c>
      <c r="F31" s="5">
        <v>286.875</v>
      </c>
      <c r="G31" s="5">
        <v>17204.75</v>
      </c>
      <c r="H31" s="5">
        <v>9</v>
      </c>
      <c r="I31" s="5">
        <v>5.25</v>
      </c>
      <c r="J31" s="5">
        <v>3.75</v>
      </c>
      <c r="K31" s="5">
        <v>1.625</v>
      </c>
      <c r="L31" s="7">
        <v>75.486249999999998</v>
      </c>
      <c r="M31" s="1">
        <v>63.75</v>
      </c>
      <c r="N31" s="1">
        <v>4</v>
      </c>
    </row>
    <row r="32" spans="1:15">
      <c r="A32" s="4">
        <v>40360</v>
      </c>
      <c r="B32" s="5">
        <v>21.875</v>
      </c>
      <c r="C32" s="5">
        <v>4.875</v>
      </c>
      <c r="D32" s="9">
        <f t="shared" si="0"/>
        <v>4.8393701373636598E-4</v>
      </c>
      <c r="E32" s="5">
        <v>10073.625</v>
      </c>
      <c r="F32" s="5">
        <v>193.125</v>
      </c>
      <c r="G32" s="5">
        <v>15335.25</v>
      </c>
      <c r="H32" s="5">
        <v>7.375</v>
      </c>
      <c r="I32" s="5">
        <v>3.875</v>
      </c>
      <c r="J32" s="5">
        <v>3.5</v>
      </c>
      <c r="K32" s="5">
        <v>2.5</v>
      </c>
      <c r="L32" s="7">
        <v>136.22499999999999</v>
      </c>
      <c r="M32" s="1">
        <v>55.75</v>
      </c>
      <c r="N32" s="1">
        <v>9</v>
      </c>
    </row>
    <row r="33" spans="1:14">
      <c r="A33" s="4">
        <v>40361</v>
      </c>
      <c r="B33" s="5">
        <v>22.375</v>
      </c>
      <c r="C33" s="5">
        <v>4.375</v>
      </c>
      <c r="D33" s="9">
        <f t="shared" si="0"/>
        <v>4.3352243168925112E-4</v>
      </c>
      <c r="E33" s="5">
        <v>10091.75</v>
      </c>
      <c r="F33" s="5">
        <v>162.625</v>
      </c>
      <c r="G33" s="5">
        <v>14529.875</v>
      </c>
      <c r="H33" s="5">
        <v>11.5</v>
      </c>
      <c r="I33" s="5">
        <v>3</v>
      </c>
      <c r="J33" s="5">
        <v>8.5</v>
      </c>
      <c r="K33" s="5">
        <v>0.75</v>
      </c>
      <c r="L33" s="7">
        <v>34.292499999999997</v>
      </c>
      <c r="M33" s="1">
        <v>24</v>
      </c>
      <c r="N33" s="1">
        <v>3</v>
      </c>
    </row>
    <row r="34" spans="1:14">
      <c r="A34" s="4">
        <v>40362</v>
      </c>
      <c r="B34" s="5">
        <v>19.25</v>
      </c>
      <c r="C34" s="5">
        <v>4.125</v>
      </c>
      <c r="D34" s="9">
        <f t="shared" si="0"/>
        <v>4.0765904879555282E-4</v>
      </c>
      <c r="E34" s="5">
        <v>10118.75</v>
      </c>
      <c r="F34" s="5">
        <v>115.5</v>
      </c>
      <c r="G34" s="5">
        <v>2372.875</v>
      </c>
      <c r="H34" s="5">
        <v>5.25</v>
      </c>
      <c r="I34" s="5">
        <v>3.5</v>
      </c>
      <c r="J34" s="5">
        <v>1.75</v>
      </c>
      <c r="K34" s="5">
        <v>1.375</v>
      </c>
      <c r="L34" s="7">
        <v>12.366250000000001</v>
      </c>
      <c r="M34" s="1">
        <v>23.875</v>
      </c>
      <c r="N34" s="1">
        <v>0.54912499999999997</v>
      </c>
    </row>
    <row r="35" spans="1:14">
      <c r="A35" s="4">
        <v>40363</v>
      </c>
      <c r="B35" s="5">
        <v>18</v>
      </c>
      <c r="C35" s="5">
        <v>5.125</v>
      </c>
      <c r="D35" s="9">
        <f t="shared" si="0"/>
        <v>5.0253104048439087E-4</v>
      </c>
      <c r="E35" s="5">
        <v>10198.375</v>
      </c>
      <c r="F35" s="5">
        <v>111</v>
      </c>
      <c r="G35" s="5">
        <v>900.375</v>
      </c>
      <c r="H35" s="5">
        <v>0.875</v>
      </c>
      <c r="I35" s="5">
        <v>0.25</v>
      </c>
      <c r="J35" s="5">
        <v>0.625</v>
      </c>
      <c r="K35" s="5">
        <v>0.75</v>
      </c>
      <c r="L35" s="7">
        <v>44.432499999999997</v>
      </c>
      <c r="M35" s="1">
        <v>15.875</v>
      </c>
      <c r="N35" s="1">
        <v>4</v>
      </c>
    </row>
    <row r="36" spans="1:14">
      <c r="A36" s="4">
        <v>40364</v>
      </c>
      <c r="B36" s="5">
        <v>21.375</v>
      </c>
      <c r="C36" s="5">
        <v>3.875</v>
      </c>
      <c r="D36" s="9">
        <f t="shared" si="0"/>
        <v>3.7929768750764712E-4</v>
      </c>
      <c r="E36" s="5">
        <v>10216.25</v>
      </c>
      <c r="F36" s="5">
        <v>126.5</v>
      </c>
      <c r="G36" s="5">
        <v>815.5</v>
      </c>
      <c r="H36" s="5">
        <v>3.125</v>
      </c>
      <c r="I36" s="5">
        <v>2</v>
      </c>
      <c r="J36" s="5">
        <v>1.125</v>
      </c>
      <c r="K36" s="5">
        <v>1.25</v>
      </c>
      <c r="L36" s="7">
        <v>33.75</v>
      </c>
      <c r="M36" s="1">
        <v>23.875</v>
      </c>
      <c r="N36" s="1">
        <v>3</v>
      </c>
    </row>
    <row r="37" spans="1:14">
      <c r="A37" s="4">
        <v>40365</v>
      </c>
      <c r="B37" s="5">
        <v>24</v>
      </c>
      <c r="C37" s="5">
        <v>8.125</v>
      </c>
      <c r="D37" s="9">
        <f t="shared" si="0"/>
        <v>7.9403860249205966E-4</v>
      </c>
      <c r="E37" s="5">
        <v>10232.5</v>
      </c>
      <c r="F37" s="5">
        <v>222.375</v>
      </c>
      <c r="G37" s="5">
        <v>17174.25</v>
      </c>
      <c r="H37" s="5">
        <v>52.25</v>
      </c>
      <c r="I37" s="5">
        <v>40.625</v>
      </c>
      <c r="J37" s="5">
        <v>11.625</v>
      </c>
      <c r="K37" s="5">
        <v>2.125</v>
      </c>
      <c r="L37" s="7">
        <v>79.885000000000005</v>
      </c>
      <c r="M37" s="1">
        <v>59.75</v>
      </c>
      <c r="N37" s="1">
        <v>5</v>
      </c>
    </row>
    <row r="38" spans="1:14">
      <c r="A38" s="4">
        <v>40366</v>
      </c>
      <c r="B38" s="5">
        <v>21.375</v>
      </c>
      <c r="C38" s="5">
        <v>7.375</v>
      </c>
      <c r="D38" s="9">
        <f t="shared" si="0"/>
        <v>7.1977552763206052E-4</v>
      </c>
      <c r="E38" s="5">
        <v>10246.25</v>
      </c>
      <c r="F38" s="5">
        <v>207</v>
      </c>
      <c r="G38" s="5">
        <v>25068.75</v>
      </c>
      <c r="H38" s="5">
        <v>28.5</v>
      </c>
      <c r="I38" s="5">
        <v>20.5</v>
      </c>
      <c r="J38" s="5">
        <v>8</v>
      </c>
      <c r="K38" s="5">
        <v>1.5</v>
      </c>
      <c r="L38" s="7">
        <v>29.953749999999999</v>
      </c>
      <c r="M38" s="1">
        <v>39.875</v>
      </c>
      <c r="N38" s="1">
        <v>0.91712499999999997</v>
      </c>
    </row>
    <row r="39" spans="1:14">
      <c r="A39" s="4">
        <v>40367</v>
      </c>
      <c r="B39" s="5">
        <v>21.75</v>
      </c>
      <c r="C39" s="5">
        <v>5</v>
      </c>
      <c r="D39" s="9">
        <f t="shared" si="0"/>
        <v>4.8718104865720722E-4</v>
      </c>
      <c r="E39" s="5">
        <v>10263.125</v>
      </c>
      <c r="F39" s="5">
        <v>176</v>
      </c>
      <c r="G39" s="5">
        <v>16024.5</v>
      </c>
      <c r="H39" s="5">
        <v>21</v>
      </c>
      <c r="I39" s="5">
        <v>13.25</v>
      </c>
      <c r="J39" s="5">
        <v>7.75</v>
      </c>
      <c r="K39" s="5">
        <v>0.75</v>
      </c>
      <c r="L39" s="7">
        <v>33.236249999999998</v>
      </c>
      <c r="M39" s="1">
        <v>87.75</v>
      </c>
      <c r="N39" s="1">
        <v>2.0182500000000001</v>
      </c>
    </row>
    <row r="40" spans="1:14">
      <c r="A40" s="4">
        <v>40368</v>
      </c>
      <c r="B40" s="5">
        <v>22.5</v>
      </c>
      <c r="C40" s="5">
        <v>5.75</v>
      </c>
      <c r="D40" s="9">
        <f t="shared" si="0"/>
        <v>5.5920932663903035E-4</v>
      </c>
      <c r="E40" s="5">
        <v>10282.375</v>
      </c>
      <c r="F40" s="5">
        <v>174.25</v>
      </c>
      <c r="G40" s="5">
        <v>23459.75</v>
      </c>
      <c r="H40" s="5">
        <v>15.5</v>
      </c>
      <c r="I40" s="5">
        <v>10.25</v>
      </c>
      <c r="J40" s="5">
        <v>5.25</v>
      </c>
      <c r="K40" s="5">
        <v>1.75</v>
      </c>
      <c r="L40" s="7">
        <v>26.614999999999998</v>
      </c>
      <c r="M40" s="1">
        <v>67.75</v>
      </c>
      <c r="N40" s="1">
        <v>1.5582499999999999</v>
      </c>
    </row>
    <row r="41" spans="1:14">
      <c r="A41" s="4">
        <v>40369</v>
      </c>
      <c r="B41" s="5">
        <v>21.125</v>
      </c>
      <c r="C41" s="5">
        <v>5</v>
      </c>
      <c r="D41" s="9">
        <f t="shared" si="0"/>
        <v>4.8546635111353846E-4</v>
      </c>
      <c r="E41" s="5">
        <v>10299.375</v>
      </c>
      <c r="F41" s="5">
        <v>143.25</v>
      </c>
      <c r="G41" s="5">
        <v>12876.5</v>
      </c>
      <c r="H41" s="5">
        <v>7.375</v>
      </c>
      <c r="I41" s="5">
        <v>3.625</v>
      </c>
      <c r="J41" s="5">
        <v>3.75</v>
      </c>
      <c r="K41" s="5">
        <v>1.25</v>
      </c>
      <c r="L41" s="7">
        <v>11.7425</v>
      </c>
      <c r="M41" s="1">
        <v>39.875</v>
      </c>
      <c r="N41" s="1">
        <v>0.91712499999999997</v>
      </c>
    </row>
    <row r="42" spans="1:14">
      <c r="A42" s="4">
        <v>40370</v>
      </c>
      <c r="B42" s="5">
        <v>21.75</v>
      </c>
      <c r="C42" s="5">
        <v>3.625</v>
      </c>
      <c r="D42" s="9">
        <f t="shared" si="0"/>
        <v>3.5196310455731539E-4</v>
      </c>
      <c r="E42" s="5">
        <v>10299.375</v>
      </c>
      <c r="F42" s="5">
        <v>128</v>
      </c>
      <c r="G42" s="5">
        <v>1868.125</v>
      </c>
      <c r="H42" s="5">
        <v>2.25</v>
      </c>
      <c r="I42" s="5">
        <v>1.5</v>
      </c>
      <c r="J42" s="5">
        <v>0.75</v>
      </c>
      <c r="K42" s="5">
        <v>1.125</v>
      </c>
      <c r="L42" s="7">
        <v>22.75</v>
      </c>
      <c r="M42" s="1">
        <v>35.875</v>
      </c>
      <c r="N42" s="1">
        <v>0.825125</v>
      </c>
    </row>
    <row r="43" spans="1:14">
      <c r="A43" s="4">
        <v>40371</v>
      </c>
      <c r="B43" s="5">
        <v>24.125</v>
      </c>
      <c r="C43" s="5">
        <v>8</v>
      </c>
      <c r="D43" s="9">
        <f t="shared" si="0"/>
        <v>7.741716967666235E-4</v>
      </c>
      <c r="E43" s="5">
        <v>10333.625</v>
      </c>
      <c r="F43" s="5">
        <v>172.375</v>
      </c>
      <c r="G43" s="5">
        <v>14331.625</v>
      </c>
      <c r="H43" s="5">
        <v>18.5</v>
      </c>
      <c r="I43" s="5">
        <v>13.25</v>
      </c>
      <c r="J43" s="5">
        <v>5.25</v>
      </c>
      <c r="K43" s="5">
        <v>1.375</v>
      </c>
      <c r="L43" s="7">
        <v>35.494999999999997</v>
      </c>
      <c r="M43" s="1">
        <v>31.875</v>
      </c>
      <c r="N43" s="1">
        <v>0.73312500000000003</v>
      </c>
    </row>
    <row r="44" spans="1:14">
      <c r="A44" s="4">
        <v>40372</v>
      </c>
      <c r="B44" s="5">
        <v>21.75</v>
      </c>
      <c r="C44" s="5">
        <v>5</v>
      </c>
      <c r="D44" s="9">
        <f t="shared" si="0"/>
        <v>4.8307428474813713E-4</v>
      </c>
      <c r="E44" s="5">
        <v>10350.375</v>
      </c>
      <c r="F44" s="5">
        <v>146.375</v>
      </c>
      <c r="G44" s="5">
        <v>16047.625</v>
      </c>
      <c r="H44" s="5">
        <v>10.375</v>
      </c>
      <c r="I44" s="5">
        <v>6.75</v>
      </c>
      <c r="J44" s="5">
        <v>3.625</v>
      </c>
      <c r="K44" s="5">
        <v>1.625</v>
      </c>
      <c r="L44" s="7">
        <v>51.868749999999999</v>
      </c>
      <c r="M44" s="1">
        <v>15.875</v>
      </c>
      <c r="N44" s="1">
        <v>3</v>
      </c>
    </row>
    <row r="45" spans="1:14">
      <c r="A45" s="4">
        <v>40373</v>
      </c>
      <c r="B45" s="5">
        <v>19.75</v>
      </c>
      <c r="C45" s="5">
        <v>4.875</v>
      </c>
      <c r="D45" s="9">
        <f t="shared" si="0"/>
        <v>4.7032150695834639E-4</v>
      </c>
      <c r="E45" s="5">
        <v>10365.25</v>
      </c>
      <c r="F45" s="5">
        <v>125.625</v>
      </c>
      <c r="G45" s="5">
        <v>2415.625</v>
      </c>
      <c r="H45" s="5">
        <v>4.625</v>
      </c>
      <c r="I45" s="5">
        <v>3.125</v>
      </c>
      <c r="J45" s="5">
        <v>1.5</v>
      </c>
      <c r="K45" s="5">
        <v>0.5</v>
      </c>
      <c r="L45" s="7">
        <v>16.2425</v>
      </c>
      <c r="M45" s="1">
        <v>15.875</v>
      </c>
      <c r="N45" s="1">
        <v>1</v>
      </c>
    </row>
    <row r="46" spans="1:14">
      <c r="A46" s="4">
        <v>40374</v>
      </c>
      <c r="B46" s="5">
        <v>21.625</v>
      </c>
      <c r="C46" s="5">
        <v>4.75</v>
      </c>
      <c r="D46" s="9">
        <f t="shared" si="0"/>
        <v>4.5751712679244374E-4</v>
      </c>
      <c r="E46" s="5">
        <v>10382.125</v>
      </c>
      <c r="F46" s="5">
        <v>148.375</v>
      </c>
      <c r="G46" s="5">
        <v>741.5</v>
      </c>
      <c r="H46" s="5">
        <v>1.125</v>
      </c>
      <c r="I46" s="5">
        <v>0.5</v>
      </c>
      <c r="J46" s="5">
        <v>0.625</v>
      </c>
      <c r="K46" s="5">
        <v>0.625</v>
      </c>
      <c r="L46" s="7">
        <v>58.9</v>
      </c>
      <c r="M46" s="1">
        <v>47.875</v>
      </c>
      <c r="N46" s="1">
        <v>4</v>
      </c>
    </row>
    <row r="47" spans="1:14">
      <c r="A47" s="4">
        <v>40375</v>
      </c>
      <c r="B47" s="5">
        <v>23.375</v>
      </c>
      <c r="C47" s="5">
        <v>5.25</v>
      </c>
      <c r="D47" s="9">
        <f t="shared" si="0"/>
        <v>5.0479555779909136E-4</v>
      </c>
      <c r="E47" s="5">
        <v>10400.25</v>
      </c>
      <c r="F47" s="5">
        <v>147.875</v>
      </c>
      <c r="G47" s="5">
        <v>11612.125</v>
      </c>
      <c r="H47" s="5">
        <v>5.125</v>
      </c>
      <c r="I47" s="5">
        <v>2.875</v>
      </c>
      <c r="J47" s="5">
        <v>2.25</v>
      </c>
      <c r="K47" s="5">
        <v>1.375</v>
      </c>
      <c r="L47" s="7">
        <v>17.153749999999999</v>
      </c>
      <c r="M47" s="1">
        <v>31.875</v>
      </c>
      <c r="N47" s="1">
        <v>0.73312500000000003</v>
      </c>
    </row>
    <row r="48" spans="1:14">
      <c r="A48" s="4">
        <v>40376</v>
      </c>
      <c r="B48" s="5">
        <v>21.625</v>
      </c>
      <c r="C48" s="5">
        <v>5.625</v>
      </c>
      <c r="D48" s="9">
        <f t="shared" si="0"/>
        <v>5.398337312107871E-4</v>
      </c>
      <c r="E48" s="5">
        <v>10419.875</v>
      </c>
      <c r="F48" s="5">
        <v>133.375</v>
      </c>
      <c r="G48" s="5">
        <v>1537.25</v>
      </c>
      <c r="H48" s="5">
        <v>2.375</v>
      </c>
      <c r="I48" s="5">
        <v>1.75</v>
      </c>
      <c r="J48" s="5">
        <v>0.625</v>
      </c>
      <c r="K48" s="5">
        <v>0.625</v>
      </c>
      <c r="L48" s="7">
        <v>48.61</v>
      </c>
      <c r="M48" s="1">
        <v>31.875</v>
      </c>
      <c r="N48" s="1">
        <v>4</v>
      </c>
    </row>
    <row r="49" spans="1:14">
      <c r="A49" s="4">
        <v>40377</v>
      </c>
      <c r="B49" s="5">
        <v>23</v>
      </c>
      <c r="C49" s="5">
        <v>4.875</v>
      </c>
      <c r="D49" s="9">
        <f t="shared" si="0"/>
        <v>4.670434949223989E-4</v>
      </c>
      <c r="E49" s="5">
        <v>10438</v>
      </c>
      <c r="F49" s="5">
        <v>133.75</v>
      </c>
      <c r="G49" s="5">
        <v>553</v>
      </c>
      <c r="H49" s="5">
        <v>0.75</v>
      </c>
      <c r="I49" s="5">
        <v>0.5</v>
      </c>
      <c r="J49" s="5">
        <v>0.25</v>
      </c>
      <c r="K49" s="5">
        <v>0.5</v>
      </c>
      <c r="L49" s="7">
        <v>37.616250000000001</v>
      </c>
      <c r="M49" s="1">
        <v>51.75</v>
      </c>
      <c r="N49" s="1">
        <v>3</v>
      </c>
    </row>
    <row r="50" spans="1:14">
      <c r="A50" s="4">
        <v>40378</v>
      </c>
      <c r="B50" s="5">
        <v>24.25</v>
      </c>
      <c r="C50" s="5">
        <v>6.625</v>
      </c>
      <c r="D50" s="9">
        <f t="shared" si="0"/>
        <v>6.3363022296610678E-4</v>
      </c>
      <c r="E50" s="5">
        <v>10455.625</v>
      </c>
      <c r="F50" s="5">
        <v>185.5</v>
      </c>
      <c r="G50" s="5">
        <v>341.125</v>
      </c>
      <c r="H50" s="5">
        <v>2.125</v>
      </c>
      <c r="I50" s="5">
        <v>1</v>
      </c>
      <c r="J50" s="5">
        <v>1.125</v>
      </c>
      <c r="K50" s="5">
        <v>1.125</v>
      </c>
      <c r="L50" s="7">
        <v>80.333749999999995</v>
      </c>
      <c r="M50" s="1">
        <v>11.875</v>
      </c>
      <c r="N50" s="1">
        <v>5</v>
      </c>
    </row>
    <row r="51" spans="1:14">
      <c r="A51" s="4">
        <v>40379</v>
      </c>
      <c r="B51" s="5">
        <v>27.5</v>
      </c>
      <c r="C51" s="5">
        <v>6.875</v>
      </c>
      <c r="D51" s="9">
        <f t="shared" si="0"/>
        <v>6.5624627132800377E-4</v>
      </c>
      <c r="E51" s="5">
        <v>10476.25</v>
      </c>
      <c r="F51" s="5">
        <v>191</v>
      </c>
      <c r="G51" s="5">
        <v>13865.25</v>
      </c>
      <c r="H51" s="5">
        <v>9.125</v>
      </c>
      <c r="I51" s="5">
        <v>4.375</v>
      </c>
      <c r="J51" s="5">
        <v>4.75</v>
      </c>
      <c r="K51" s="5">
        <v>1.375</v>
      </c>
      <c r="L51" s="7">
        <v>31.517499999999998</v>
      </c>
      <c r="M51" s="1">
        <v>39.875</v>
      </c>
      <c r="N51" s="1">
        <v>3</v>
      </c>
    </row>
    <row r="52" spans="1:14">
      <c r="A52" s="4">
        <v>40380</v>
      </c>
      <c r="B52" s="5">
        <v>26.125</v>
      </c>
      <c r="C52" s="5">
        <v>7.25</v>
      </c>
      <c r="D52" s="9">
        <f t="shared" si="0"/>
        <v>6.9079691761651243E-4</v>
      </c>
      <c r="E52" s="5">
        <v>10495.125</v>
      </c>
      <c r="F52" s="5">
        <v>163.25</v>
      </c>
      <c r="G52" s="5">
        <v>2319.875</v>
      </c>
      <c r="H52" s="5">
        <v>1.375</v>
      </c>
      <c r="I52" s="5">
        <v>1</v>
      </c>
      <c r="J52" s="5">
        <v>0.375</v>
      </c>
      <c r="K52" s="5">
        <v>0.75</v>
      </c>
      <c r="L52" s="7">
        <v>70.818749999999994</v>
      </c>
      <c r="M52" s="1">
        <v>35.875</v>
      </c>
      <c r="N52" s="1">
        <v>4</v>
      </c>
    </row>
    <row r="53" spans="1:14">
      <c r="A53" s="4">
        <v>40381</v>
      </c>
      <c r="B53" s="5">
        <v>28.625</v>
      </c>
      <c r="C53" s="5">
        <v>4.625</v>
      </c>
      <c r="D53" s="9">
        <f t="shared" si="0"/>
        <v>4.3967535322567228E-4</v>
      </c>
      <c r="E53" s="5">
        <v>10519.125</v>
      </c>
      <c r="F53" s="5">
        <v>200.75</v>
      </c>
      <c r="G53" s="5">
        <v>13518.375</v>
      </c>
      <c r="H53" s="5">
        <v>11.875</v>
      </c>
      <c r="I53" s="5">
        <v>5.875</v>
      </c>
      <c r="J53" s="5">
        <v>6</v>
      </c>
      <c r="K53" s="5">
        <v>0.875</v>
      </c>
      <c r="L53" s="7">
        <v>32.853749999999998</v>
      </c>
      <c r="M53" s="1">
        <v>111.625</v>
      </c>
      <c r="N53" s="1">
        <v>2.5673749999999997</v>
      </c>
    </row>
    <row r="54" spans="1:14">
      <c r="A54" s="4">
        <v>40382</v>
      </c>
      <c r="B54" s="5">
        <v>28.25</v>
      </c>
      <c r="C54" s="5">
        <v>5.125</v>
      </c>
      <c r="D54" s="9">
        <f t="shared" si="0"/>
        <v>4.861391069268894E-4</v>
      </c>
      <c r="E54" s="5">
        <v>10542.25</v>
      </c>
      <c r="F54" s="5">
        <v>167.875</v>
      </c>
      <c r="G54" s="5">
        <v>12255.625</v>
      </c>
      <c r="H54" s="5">
        <v>19.125</v>
      </c>
      <c r="I54" s="5">
        <v>13.875</v>
      </c>
      <c r="J54" s="5">
        <v>5.25</v>
      </c>
      <c r="K54" s="5">
        <v>0.75</v>
      </c>
      <c r="L54" s="7">
        <v>84.847499999999997</v>
      </c>
      <c r="M54" s="1">
        <v>87.75</v>
      </c>
      <c r="N54" s="1">
        <v>6</v>
      </c>
    </row>
    <row r="55" spans="1:14">
      <c r="A55" s="4">
        <v>40383</v>
      </c>
      <c r="B55" s="5">
        <v>25.75</v>
      </c>
      <c r="C55" s="5">
        <v>5</v>
      </c>
      <c r="D55" s="9">
        <f t="shared" si="0"/>
        <v>4.7396172759049709E-4</v>
      </c>
      <c r="E55" s="5">
        <v>10549.375</v>
      </c>
      <c r="F55" s="5">
        <v>157.375</v>
      </c>
      <c r="G55" s="5">
        <v>2503.75</v>
      </c>
      <c r="H55" s="5">
        <v>2.75</v>
      </c>
      <c r="I55" s="5">
        <v>1.75</v>
      </c>
      <c r="J55" s="5">
        <v>1</v>
      </c>
      <c r="K55" s="5">
        <v>0.25</v>
      </c>
      <c r="L55" s="7">
        <v>25.14</v>
      </c>
      <c r="M55" s="1">
        <v>35.875</v>
      </c>
      <c r="N55" s="1">
        <v>0.825125</v>
      </c>
    </row>
    <row r="56" spans="1:14">
      <c r="A56" s="4">
        <v>40384</v>
      </c>
      <c r="B56" s="5">
        <v>25.875</v>
      </c>
      <c r="C56" s="5">
        <v>4.875</v>
      </c>
      <c r="D56" s="9">
        <f t="shared" si="0"/>
        <v>4.6119461230088811E-4</v>
      </c>
      <c r="E56" s="5">
        <v>10570.375</v>
      </c>
      <c r="F56" s="5">
        <v>163.25</v>
      </c>
      <c r="G56" s="5">
        <v>891.375</v>
      </c>
      <c r="H56" s="5">
        <v>0.875</v>
      </c>
      <c r="I56" s="5">
        <v>0.375</v>
      </c>
      <c r="J56" s="5">
        <v>0.5</v>
      </c>
      <c r="K56" s="5">
        <v>0.875</v>
      </c>
      <c r="L56" s="7">
        <v>14.1425</v>
      </c>
      <c r="M56" s="1">
        <v>23.875</v>
      </c>
      <c r="N56" s="1">
        <v>0.54912499999999997</v>
      </c>
    </row>
    <row r="57" spans="1:14">
      <c r="A57" s="4">
        <v>40385</v>
      </c>
      <c r="B57" s="5">
        <v>25.75</v>
      </c>
      <c r="C57" s="5">
        <v>7.625</v>
      </c>
      <c r="D57" s="9">
        <f t="shared" si="0"/>
        <v>7.2012088586674225E-4</v>
      </c>
      <c r="E57" s="5">
        <v>10588.5</v>
      </c>
      <c r="F57" s="5">
        <v>266</v>
      </c>
      <c r="G57" s="5">
        <v>14605.875</v>
      </c>
      <c r="H57" s="5">
        <v>11.625</v>
      </c>
      <c r="I57" s="5">
        <v>8.375</v>
      </c>
      <c r="J57" s="5">
        <v>3.25</v>
      </c>
      <c r="K57" s="5">
        <v>0.75</v>
      </c>
      <c r="L57" s="7">
        <v>37.35125</v>
      </c>
      <c r="M57" s="1">
        <v>87.75</v>
      </c>
      <c r="N57" s="1">
        <v>4</v>
      </c>
    </row>
    <row r="58" spans="1:14">
      <c r="A58" s="4">
        <v>40386</v>
      </c>
      <c r="B58" s="5">
        <v>29.125</v>
      </c>
      <c r="C58" s="5">
        <v>6.25</v>
      </c>
      <c r="D58" s="9">
        <f t="shared" si="0"/>
        <v>5.8899058793040484E-4</v>
      </c>
      <c r="E58" s="5">
        <v>10611.375</v>
      </c>
      <c r="F58" s="5">
        <v>242.75</v>
      </c>
      <c r="G58" s="5">
        <v>18740.875</v>
      </c>
      <c r="H58" s="5">
        <v>15.625</v>
      </c>
      <c r="I58" s="5">
        <v>11.375</v>
      </c>
      <c r="J58" s="5">
        <v>4.25</v>
      </c>
      <c r="K58" s="5">
        <v>1.5</v>
      </c>
      <c r="L58" s="7">
        <v>22.991250000000001</v>
      </c>
      <c r="M58" s="1">
        <v>95.75</v>
      </c>
      <c r="N58" s="1">
        <v>2.2022499999999998</v>
      </c>
    </row>
    <row r="59" spans="1:14">
      <c r="A59" s="4">
        <v>40387</v>
      </c>
      <c r="B59" s="5">
        <v>31.375</v>
      </c>
      <c r="C59" s="5">
        <v>5.625</v>
      </c>
      <c r="D59" s="9">
        <f t="shared" si="0"/>
        <v>5.2880830111519796E-4</v>
      </c>
      <c r="E59" s="5">
        <v>10637.125</v>
      </c>
      <c r="F59" s="5">
        <v>203.875</v>
      </c>
      <c r="G59" s="5">
        <v>1532.25</v>
      </c>
      <c r="H59" s="5">
        <v>6.625</v>
      </c>
      <c r="I59" s="5">
        <v>3</v>
      </c>
      <c r="J59" s="5">
        <v>3.625</v>
      </c>
      <c r="K59" s="5">
        <v>1.375</v>
      </c>
      <c r="L59" s="7">
        <v>56.213749999999997</v>
      </c>
      <c r="M59" s="1">
        <v>83.75</v>
      </c>
      <c r="N59" s="1">
        <v>5</v>
      </c>
    </row>
    <row r="60" spans="1:14">
      <c r="A60" s="4">
        <v>40388</v>
      </c>
      <c r="B60" s="5">
        <v>54.75</v>
      </c>
      <c r="C60" s="5">
        <v>7.75</v>
      </c>
      <c r="D60" s="9">
        <f t="shared" si="0"/>
        <v>7.2537526470347366E-4</v>
      </c>
      <c r="E60" s="5">
        <v>10684.125</v>
      </c>
      <c r="F60" s="5">
        <v>313.625</v>
      </c>
      <c r="G60" s="5">
        <v>13177.5</v>
      </c>
      <c r="H60" s="5">
        <v>13.25</v>
      </c>
      <c r="I60" s="5">
        <v>6.25</v>
      </c>
      <c r="J60" s="5">
        <v>7</v>
      </c>
      <c r="K60" s="5">
        <v>2.375</v>
      </c>
      <c r="L60" s="7">
        <v>40.353749999999998</v>
      </c>
      <c r="M60" s="1">
        <v>127.625</v>
      </c>
      <c r="N60" s="1">
        <v>4</v>
      </c>
    </row>
    <row r="61" spans="1:14">
      <c r="A61" s="4">
        <v>40389</v>
      </c>
      <c r="B61" s="5">
        <v>35.5</v>
      </c>
      <c r="C61" s="5">
        <v>5.75</v>
      </c>
      <c r="D61" s="9">
        <f t="shared" si="0"/>
        <v>5.3668723967752099E-4</v>
      </c>
      <c r="E61" s="5">
        <v>10713.875</v>
      </c>
      <c r="F61" s="5">
        <v>208.625</v>
      </c>
      <c r="G61" s="5">
        <v>12574.25</v>
      </c>
      <c r="H61" s="5">
        <v>3.25</v>
      </c>
      <c r="I61" s="5">
        <v>2.875</v>
      </c>
      <c r="J61" s="5">
        <v>0.375</v>
      </c>
      <c r="K61" s="5">
        <v>1.75</v>
      </c>
      <c r="L61" s="7">
        <v>32.89875</v>
      </c>
      <c r="M61" s="1">
        <v>59.75</v>
      </c>
      <c r="N61" s="1">
        <v>3</v>
      </c>
    </row>
    <row r="62" spans="1:14">
      <c r="A62" s="4">
        <v>40390</v>
      </c>
      <c r="B62" s="5">
        <v>25.75</v>
      </c>
      <c r="C62" s="5">
        <v>7.375</v>
      </c>
      <c r="D62" s="9">
        <f t="shared" si="0"/>
        <v>6.8724519510774611E-4</v>
      </c>
      <c r="E62" s="5">
        <v>10731.25</v>
      </c>
      <c r="F62" s="5">
        <v>159.25</v>
      </c>
      <c r="G62" s="5">
        <v>2654.75</v>
      </c>
      <c r="H62" s="5">
        <v>0.75</v>
      </c>
      <c r="I62" s="5">
        <v>0.375</v>
      </c>
      <c r="J62" s="5">
        <v>0.375</v>
      </c>
      <c r="K62" s="5">
        <v>1.375</v>
      </c>
      <c r="L62" s="7">
        <v>30.5</v>
      </c>
      <c r="M62" s="1">
        <v>43.875</v>
      </c>
      <c r="N62" s="1">
        <v>3</v>
      </c>
    </row>
    <row r="63" spans="1:14">
      <c r="A63" s="4">
        <v>40391</v>
      </c>
      <c r="B63" s="5">
        <v>25.5</v>
      </c>
      <c r="C63" s="5">
        <v>5.5</v>
      </c>
      <c r="D63" s="9">
        <f t="shared" si="0"/>
        <v>5.1156842227647952E-4</v>
      </c>
      <c r="E63" s="5">
        <v>10751.25</v>
      </c>
      <c r="F63" s="5">
        <v>149.875</v>
      </c>
      <c r="G63" s="5">
        <v>792.625</v>
      </c>
      <c r="H63" s="5">
        <v>0.375</v>
      </c>
      <c r="I63" s="5">
        <v>0.25</v>
      </c>
      <c r="J63" s="5">
        <v>0.125</v>
      </c>
      <c r="K63" s="5">
        <v>0.25</v>
      </c>
      <c r="L63" s="7">
        <v>9.3712499999999999</v>
      </c>
      <c r="M63" s="1">
        <v>55.75</v>
      </c>
      <c r="N63" s="1">
        <v>1.2822499999999999</v>
      </c>
    </row>
    <row r="64" spans="1:14">
      <c r="A64" s="4">
        <v>40392</v>
      </c>
      <c r="B64" s="5">
        <v>34.375</v>
      </c>
      <c r="C64" s="5">
        <v>4.5</v>
      </c>
      <c r="D64" s="9">
        <f t="shared" si="0"/>
        <v>4.1739614372340546E-4</v>
      </c>
      <c r="E64" s="5">
        <v>10781.125</v>
      </c>
      <c r="F64" s="5">
        <v>232</v>
      </c>
      <c r="G64" s="5">
        <v>7948.125</v>
      </c>
      <c r="H64" s="5">
        <v>12.5</v>
      </c>
      <c r="I64" s="5">
        <v>8.125</v>
      </c>
      <c r="J64" s="5">
        <v>4.375</v>
      </c>
      <c r="K64" s="5">
        <v>2</v>
      </c>
      <c r="L64" s="7">
        <v>41.556249999999999</v>
      </c>
      <c r="M64" s="1">
        <v>31.875</v>
      </c>
      <c r="N64" s="1">
        <v>4</v>
      </c>
    </row>
    <row r="65" spans="1:14">
      <c r="A65" s="4">
        <v>40393</v>
      </c>
      <c r="B65" s="5">
        <v>39.375</v>
      </c>
      <c r="C65" s="5">
        <v>7.125</v>
      </c>
      <c r="D65" s="9">
        <f t="shared" si="0"/>
        <v>6.5890621568196796E-4</v>
      </c>
      <c r="E65" s="5">
        <v>10813.375</v>
      </c>
      <c r="F65" s="5">
        <v>294</v>
      </c>
      <c r="G65" s="5">
        <v>33857.75</v>
      </c>
      <c r="H65" s="5">
        <v>40</v>
      </c>
      <c r="I65" s="5">
        <v>32</v>
      </c>
      <c r="J65" s="5">
        <v>8</v>
      </c>
      <c r="K65" s="5">
        <v>2</v>
      </c>
      <c r="L65" s="7">
        <v>65.302499999999995</v>
      </c>
      <c r="M65" s="1">
        <v>63.75</v>
      </c>
      <c r="N65" s="1">
        <v>6</v>
      </c>
    </row>
    <row r="66" spans="1:14">
      <c r="A66" s="4">
        <v>40394</v>
      </c>
      <c r="B66" s="5">
        <v>39.625</v>
      </c>
      <c r="C66" s="5">
        <v>6.875</v>
      </c>
      <c r="D66" s="9">
        <f t="shared" si="0"/>
        <v>6.3386693404326425E-4</v>
      </c>
      <c r="E66" s="5">
        <v>10846.125</v>
      </c>
      <c r="F66" s="5">
        <v>266</v>
      </c>
      <c r="G66" s="5">
        <v>17857.25</v>
      </c>
      <c r="H66" s="5">
        <v>18.375</v>
      </c>
      <c r="I66" s="5">
        <v>14.125</v>
      </c>
      <c r="J66" s="5">
        <v>4.25</v>
      </c>
      <c r="K66" s="5">
        <v>3.375</v>
      </c>
      <c r="L66" s="7">
        <v>49.497500000000002</v>
      </c>
      <c r="M66" s="1">
        <v>75.75</v>
      </c>
      <c r="N66" s="1">
        <v>5</v>
      </c>
    </row>
    <row r="67" spans="1:14">
      <c r="A67" s="4">
        <v>40395</v>
      </c>
      <c r="B67" s="5">
        <v>44.125</v>
      </c>
      <c r="C67" s="5">
        <v>6.375</v>
      </c>
      <c r="D67" s="9">
        <f t="shared" si="0"/>
        <v>5.8572888791905457E-4</v>
      </c>
      <c r="E67" s="5">
        <v>10883.875</v>
      </c>
      <c r="F67" s="5">
        <v>261.875</v>
      </c>
      <c r="G67" s="5">
        <v>14898.125</v>
      </c>
      <c r="H67" s="5">
        <v>6.875</v>
      </c>
      <c r="I67" s="5">
        <v>4.75</v>
      </c>
      <c r="J67" s="5">
        <v>2.125</v>
      </c>
      <c r="K67" s="5">
        <v>1.625</v>
      </c>
      <c r="L67" s="7">
        <v>36.557499999999997</v>
      </c>
      <c r="M67" s="1">
        <v>91.75</v>
      </c>
      <c r="N67" s="1">
        <v>3</v>
      </c>
    </row>
    <row r="68" spans="1:14">
      <c r="A68" s="4">
        <v>40396</v>
      </c>
      <c r="B68" s="5">
        <v>33.375</v>
      </c>
      <c r="C68" s="5">
        <v>7.25</v>
      </c>
      <c r="D68" s="9">
        <f t="shared" si="0"/>
        <v>6.6452795600366636E-4</v>
      </c>
      <c r="E68" s="5">
        <v>10910</v>
      </c>
      <c r="F68" s="5">
        <v>252.25</v>
      </c>
      <c r="G68" s="5">
        <v>28609.5</v>
      </c>
      <c r="H68" s="5">
        <v>18.25</v>
      </c>
      <c r="I68" s="5">
        <v>10.5</v>
      </c>
      <c r="J68" s="5">
        <v>7.75</v>
      </c>
      <c r="K68" s="5">
        <v>1.25</v>
      </c>
      <c r="L68" s="7">
        <v>41.846249999999998</v>
      </c>
      <c r="M68" s="1">
        <v>47.875</v>
      </c>
      <c r="N68" s="1">
        <v>3</v>
      </c>
    </row>
    <row r="69" spans="1:14">
      <c r="A69" s="4">
        <v>40397</v>
      </c>
      <c r="B69" s="5">
        <v>41.875</v>
      </c>
      <c r="C69" s="5">
        <v>5.625</v>
      </c>
      <c r="D69" s="9">
        <f t="shared" si="0"/>
        <v>5.1384527547816163E-4</v>
      </c>
      <c r="E69" s="5">
        <v>10946.875</v>
      </c>
      <c r="F69" s="5">
        <v>224</v>
      </c>
      <c r="G69" s="5">
        <v>5879.5</v>
      </c>
      <c r="H69" s="5">
        <v>3</v>
      </c>
      <c r="I69" s="5">
        <v>2.375</v>
      </c>
      <c r="J69" s="5">
        <v>0.625</v>
      </c>
      <c r="K69" s="5">
        <v>0.625</v>
      </c>
      <c r="L69" s="7">
        <v>35.868749999999999</v>
      </c>
      <c r="M69" s="1">
        <v>43.875</v>
      </c>
      <c r="N69" s="1">
        <v>3</v>
      </c>
    </row>
    <row r="70" spans="1:14">
      <c r="A70" s="4">
        <v>40398</v>
      </c>
      <c r="B70" s="5">
        <v>40.875</v>
      </c>
      <c r="C70" s="5">
        <v>4.875</v>
      </c>
      <c r="D70" s="9">
        <f t="shared" si="0"/>
        <v>4.4387284750122349E-4</v>
      </c>
      <c r="E70" s="5">
        <v>10982.875</v>
      </c>
      <c r="F70" s="5">
        <v>229.375</v>
      </c>
      <c r="G70" s="5">
        <v>1696.875</v>
      </c>
      <c r="H70" s="5">
        <v>0.5</v>
      </c>
      <c r="I70" s="5">
        <v>0.5</v>
      </c>
      <c r="J70" s="5">
        <v>0</v>
      </c>
      <c r="K70" s="5">
        <v>0.75</v>
      </c>
      <c r="L70" s="7">
        <v>10.682499999999999</v>
      </c>
      <c r="M70" s="1">
        <v>47.875</v>
      </c>
      <c r="N70" s="1">
        <v>1.1011249999999999</v>
      </c>
    </row>
    <row r="71" spans="1:14">
      <c r="A71" s="4">
        <v>40399</v>
      </c>
      <c r="B71" s="5">
        <v>32.375</v>
      </c>
      <c r="C71" s="5">
        <v>7.125</v>
      </c>
      <c r="D71" s="9">
        <f t="shared" si="0"/>
        <v>6.4724919093851134E-4</v>
      </c>
      <c r="E71" s="5">
        <v>11008.125</v>
      </c>
      <c r="F71" s="5">
        <v>237.25</v>
      </c>
      <c r="G71" s="5">
        <v>26652.375</v>
      </c>
      <c r="H71" s="5">
        <v>13.75</v>
      </c>
      <c r="I71" s="5">
        <v>7.375</v>
      </c>
      <c r="J71" s="5">
        <v>6.375</v>
      </c>
      <c r="K71" s="5">
        <v>2.125</v>
      </c>
      <c r="L71" s="7">
        <v>48.666249999999998</v>
      </c>
      <c r="M71" s="1">
        <v>79.75</v>
      </c>
      <c r="N71" s="1">
        <v>4</v>
      </c>
    </row>
    <row r="72" spans="1:14">
      <c r="A72" s="4">
        <v>40400</v>
      </c>
      <c r="B72" s="5">
        <v>100.625</v>
      </c>
      <c r="C72" s="5">
        <v>7.375</v>
      </c>
      <c r="D72" s="9">
        <f t="shared" si="0"/>
        <v>6.6433212102104465E-4</v>
      </c>
      <c r="E72" s="5">
        <v>11101.375</v>
      </c>
      <c r="F72" s="5">
        <v>432</v>
      </c>
      <c r="G72" s="5">
        <v>3643.5</v>
      </c>
      <c r="H72" s="5">
        <v>5.375</v>
      </c>
      <c r="I72" s="5">
        <v>3.625</v>
      </c>
      <c r="J72" s="5">
        <v>1.75</v>
      </c>
      <c r="K72" s="5">
        <v>2.875</v>
      </c>
      <c r="L72" s="7">
        <v>55.721249999999998</v>
      </c>
      <c r="M72" s="1">
        <v>47.875</v>
      </c>
      <c r="N72" s="1">
        <v>4</v>
      </c>
    </row>
    <row r="73" spans="1:14">
      <c r="A73" s="4">
        <v>40401</v>
      </c>
      <c r="B73" s="5">
        <v>51.625</v>
      </c>
      <c r="C73" s="5">
        <v>6.125</v>
      </c>
      <c r="D73" s="9">
        <f t="shared" si="0"/>
        <v>5.4948135688253437E-4</v>
      </c>
      <c r="E73" s="5">
        <v>11146.875</v>
      </c>
      <c r="F73" s="5">
        <v>307</v>
      </c>
      <c r="G73" s="5">
        <v>24760.875</v>
      </c>
      <c r="H73" s="5">
        <v>10</v>
      </c>
      <c r="I73" s="5">
        <v>7.75</v>
      </c>
      <c r="J73" s="5">
        <v>2.25</v>
      </c>
      <c r="K73" s="5">
        <v>0.875</v>
      </c>
      <c r="L73" s="7">
        <v>76.78</v>
      </c>
      <c r="M73" s="1">
        <v>55.75</v>
      </c>
      <c r="N73" s="1">
        <v>6</v>
      </c>
    </row>
    <row r="74" spans="1:14">
      <c r="A74" s="4">
        <v>40402</v>
      </c>
      <c r="B74" s="5">
        <v>41.5</v>
      </c>
      <c r="C74" s="5">
        <v>5.25</v>
      </c>
      <c r="D74" s="9">
        <f t="shared" si="0"/>
        <v>4.6945732968199855E-4</v>
      </c>
      <c r="E74" s="5">
        <v>11183.125</v>
      </c>
      <c r="F74" s="5">
        <v>228.125</v>
      </c>
      <c r="G74" s="5">
        <v>4585.625</v>
      </c>
      <c r="H74" s="5">
        <v>3.25</v>
      </c>
      <c r="I74" s="5">
        <v>1.375</v>
      </c>
      <c r="J74" s="5">
        <v>1.875</v>
      </c>
      <c r="K74" s="5">
        <v>1</v>
      </c>
      <c r="L74" s="7">
        <v>45.232500000000002</v>
      </c>
      <c r="M74" s="1">
        <v>75.75</v>
      </c>
      <c r="N74" s="1">
        <v>4</v>
      </c>
    </row>
    <row r="75" spans="1:14">
      <c r="A75" s="4">
        <v>40403</v>
      </c>
      <c r="B75" s="5">
        <v>40.125</v>
      </c>
      <c r="C75" s="5">
        <v>5.625</v>
      </c>
      <c r="D75" s="9">
        <f t="shared" si="0"/>
        <v>5.014430416420588E-4</v>
      </c>
      <c r="E75" s="5">
        <v>11217.625</v>
      </c>
      <c r="F75" s="5">
        <v>226.875</v>
      </c>
      <c r="G75" s="5">
        <v>12824</v>
      </c>
      <c r="H75" s="5">
        <v>6.25</v>
      </c>
      <c r="I75" s="5">
        <v>2</v>
      </c>
      <c r="J75" s="5">
        <v>4.25</v>
      </c>
      <c r="K75" s="5">
        <v>1</v>
      </c>
      <c r="L75" s="7">
        <v>28.24</v>
      </c>
      <c r="M75" s="1">
        <v>67.75</v>
      </c>
      <c r="N75" s="1">
        <v>1.5582499999999999</v>
      </c>
    </row>
    <row r="76" spans="1:14">
      <c r="A76" s="4">
        <v>40404</v>
      </c>
      <c r="B76" s="5">
        <v>42.625</v>
      </c>
      <c r="C76" s="5">
        <v>7.375</v>
      </c>
      <c r="D76" s="9">
        <f t="shared" si="0"/>
        <v>6.5544631450313833E-4</v>
      </c>
      <c r="E76" s="5">
        <v>11251.875</v>
      </c>
      <c r="F76" s="5">
        <v>236.375</v>
      </c>
      <c r="G76" s="5">
        <v>1779.375</v>
      </c>
      <c r="H76" s="5">
        <v>4.875</v>
      </c>
      <c r="I76" s="5">
        <v>2.5</v>
      </c>
      <c r="J76" s="5">
        <v>2.375</v>
      </c>
      <c r="K76" s="5">
        <v>1.625</v>
      </c>
      <c r="L76" s="7">
        <v>36.72</v>
      </c>
      <c r="M76" s="1">
        <v>51.75</v>
      </c>
      <c r="N76" s="1">
        <v>3</v>
      </c>
    </row>
    <row r="77" spans="1:14">
      <c r="A77" s="4">
        <v>40405</v>
      </c>
      <c r="B77" s="5">
        <v>42.375</v>
      </c>
      <c r="C77" s="5">
        <v>7.5</v>
      </c>
      <c r="D77" s="9">
        <f t="shared" si="0"/>
        <v>6.6449597979932216E-4</v>
      </c>
      <c r="E77" s="5">
        <v>11286.75</v>
      </c>
      <c r="F77" s="5">
        <v>246.625</v>
      </c>
      <c r="G77" s="5">
        <v>415.125</v>
      </c>
      <c r="H77" s="5">
        <v>4.375</v>
      </c>
      <c r="I77" s="5">
        <v>3</v>
      </c>
      <c r="J77" s="5">
        <v>1.375</v>
      </c>
      <c r="K77" s="5">
        <v>1.375</v>
      </c>
      <c r="L77" s="7">
        <v>76.507499999999993</v>
      </c>
      <c r="M77" s="1">
        <v>55.75</v>
      </c>
      <c r="N77" s="1">
        <v>4</v>
      </c>
    </row>
    <row r="78" spans="1:14">
      <c r="A78" s="4">
        <v>40406</v>
      </c>
      <c r="B78" s="5">
        <v>44.375</v>
      </c>
      <c r="C78" s="5">
        <v>6.75</v>
      </c>
      <c r="D78" s="9">
        <f t="shared" si="0"/>
        <v>5.9605938517578235E-4</v>
      </c>
      <c r="E78" s="5">
        <v>11324.375</v>
      </c>
      <c r="F78" s="5">
        <v>277.5</v>
      </c>
      <c r="G78" s="5">
        <v>12980.375</v>
      </c>
      <c r="H78" s="5">
        <v>7.75</v>
      </c>
      <c r="I78" s="5">
        <v>5.375</v>
      </c>
      <c r="J78" s="5">
        <v>2.375</v>
      </c>
      <c r="K78" s="5">
        <v>1.375</v>
      </c>
      <c r="L78" s="7">
        <v>37.502499999999998</v>
      </c>
      <c r="M78" s="1">
        <v>111.625</v>
      </c>
      <c r="N78" s="1">
        <v>2.5673749999999997</v>
      </c>
    </row>
    <row r="79" spans="1:14">
      <c r="A79" s="4">
        <v>40407</v>
      </c>
      <c r="B79" s="5">
        <v>39</v>
      </c>
      <c r="C79" s="5">
        <v>8.75</v>
      </c>
      <c r="D79" s="9">
        <f t="shared" si="0"/>
        <v>7.706110945980162E-4</v>
      </c>
      <c r="E79" s="5">
        <v>11354.625</v>
      </c>
      <c r="F79" s="5">
        <v>266.75</v>
      </c>
      <c r="G79" s="5">
        <v>28051.375</v>
      </c>
      <c r="H79" s="5">
        <v>15.25</v>
      </c>
      <c r="I79" s="5">
        <v>9.75</v>
      </c>
      <c r="J79" s="5">
        <v>5.5</v>
      </c>
      <c r="K79" s="5">
        <v>0.625</v>
      </c>
      <c r="L79" s="7">
        <v>29.734999999999999</v>
      </c>
      <c r="M79" s="1">
        <v>75.75</v>
      </c>
      <c r="N79" s="1">
        <v>1.7422500000000001</v>
      </c>
    </row>
    <row r="80" spans="1:14">
      <c r="A80" s="4">
        <v>40408</v>
      </c>
      <c r="B80" s="5">
        <v>44</v>
      </c>
      <c r="C80" s="5">
        <v>7.5</v>
      </c>
      <c r="D80" s="9">
        <f t="shared" si="0"/>
        <v>6.5840731271055316E-4</v>
      </c>
      <c r="E80" s="5">
        <v>11391.125</v>
      </c>
      <c r="F80" s="5">
        <v>294.625</v>
      </c>
      <c r="G80" s="5">
        <v>12677.125</v>
      </c>
      <c r="H80" s="5">
        <v>32.875</v>
      </c>
      <c r="I80" s="5">
        <v>16.875</v>
      </c>
      <c r="J80" s="5">
        <v>16</v>
      </c>
      <c r="K80" s="5">
        <v>1.875</v>
      </c>
      <c r="L80" s="7">
        <v>15.2075</v>
      </c>
      <c r="M80" s="1">
        <v>75.75</v>
      </c>
      <c r="N80" s="1">
        <v>1</v>
      </c>
    </row>
    <row r="81" spans="1:14">
      <c r="A81" s="4">
        <v>40409</v>
      </c>
      <c r="B81" s="5">
        <v>35.25</v>
      </c>
      <c r="C81" s="5">
        <v>8.375</v>
      </c>
      <c r="D81" s="9">
        <f t="shared" si="0"/>
        <v>7.3349097915571902E-4</v>
      </c>
      <c r="E81" s="5">
        <v>11418</v>
      </c>
      <c r="F81" s="5">
        <v>296.125</v>
      </c>
      <c r="G81" s="5">
        <v>32449.625</v>
      </c>
      <c r="H81" s="5">
        <v>23.375</v>
      </c>
      <c r="I81" s="5">
        <v>15.25</v>
      </c>
      <c r="J81" s="5">
        <v>8.125</v>
      </c>
      <c r="K81" s="5">
        <v>2.125</v>
      </c>
      <c r="L81" s="7">
        <v>30.58625</v>
      </c>
      <c r="M81" s="1">
        <v>67.75</v>
      </c>
      <c r="N81" s="1">
        <v>1.5582499999999999</v>
      </c>
    </row>
    <row r="82" spans="1:14">
      <c r="A82" s="4">
        <v>40410</v>
      </c>
      <c r="B82" s="5">
        <v>35.375</v>
      </c>
      <c r="C82" s="5">
        <v>7.75</v>
      </c>
      <c r="D82" s="9">
        <f t="shared" si="0"/>
        <v>6.7711461803090698E-4</v>
      </c>
      <c r="E82" s="5">
        <v>11445.625</v>
      </c>
      <c r="F82" s="5">
        <v>249.875</v>
      </c>
      <c r="G82" s="5">
        <v>12709.75</v>
      </c>
      <c r="H82" s="5">
        <v>10.375</v>
      </c>
      <c r="I82" s="5">
        <v>5.75</v>
      </c>
      <c r="J82" s="5">
        <v>4.625</v>
      </c>
      <c r="K82" s="5">
        <v>1.25</v>
      </c>
      <c r="L82" s="7">
        <v>58.942500000000003</v>
      </c>
      <c r="M82" s="1">
        <v>55.75</v>
      </c>
      <c r="N82" s="1">
        <v>4</v>
      </c>
    </row>
    <row r="83" spans="1:14">
      <c r="A83" s="4">
        <v>40411</v>
      </c>
      <c r="B83" s="5">
        <v>33.625</v>
      </c>
      <c r="C83" s="5">
        <v>7.375</v>
      </c>
      <c r="D83" s="9">
        <f t="shared" si="0"/>
        <v>6.4305877993220634E-4</v>
      </c>
      <c r="E83" s="5">
        <v>11468.625</v>
      </c>
      <c r="F83" s="5">
        <v>203.5</v>
      </c>
      <c r="G83" s="5">
        <v>11467.5</v>
      </c>
      <c r="H83" s="5">
        <v>6.25</v>
      </c>
      <c r="I83" s="5">
        <v>5.125</v>
      </c>
      <c r="J83" s="5">
        <v>1.125</v>
      </c>
      <c r="K83" s="5">
        <v>1.375</v>
      </c>
      <c r="L83" s="7">
        <v>16.493749999999999</v>
      </c>
      <c r="M83" s="1">
        <v>83.75</v>
      </c>
      <c r="N83" s="1">
        <v>1.92625</v>
      </c>
    </row>
    <row r="84" spans="1:14">
      <c r="A84" s="4">
        <v>40412</v>
      </c>
      <c r="B84" s="5">
        <v>37.75</v>
      </c>
      <c r="C84" s="5">
        <v>6.5</v>
      </c>
      <c r="D84" s="9">
        <f t="shared" si="0"/>
        <v>5.6522353503842438E-4</v>
      </c>
      <c r="E84" s="5">
        <v>11499.875</v>
      </c>
      <c r="F84" s="5">
        <v>222.375</v>
      </c>
      <c r="G84" s="5">
        <v>460.25</v>
      </c>
      <c r="H84" s="5">
        <v>3.125</v>
      </c>
      <c r="I84" s="5">
        <v>2.25</v>
      </c>
      <c r="J84" s="5">
        <v>0.875</v>
      </c>
      <c r="K84" s="5">
        <v>1</v>
      </c>
      <c r="L84" s="7">
        <v>37.5625</v>
      </c>
      <c r="M84" s="1">
        <v>39.875</v>
      </c>
      <c r="N84" s="1">
        <v>3</v>
      </c>
    </row>
    <row r="85" spans="1:14">
      <c r="A85" s="4">
        <v>40413</v>
      </c>
      <c r="B85" s="5">
        <v>31.375</v>
      </c>
      <c r="C85" s="5">
        <v>7</v>
      </c>
      <c r="D85" s="9">
        <f t="shared" ref="D85:D148" si="1">C85/E85</f>
        <v>6.074147992277155E-4</v>
      </c>
      <c r="E85" s="5">
        <v>11524.25</v>
      </c>
      <c r="F85" s="5">
        <v>231.625</v>
      </c>
      <c r="G85" s="5">
        <v>1914.125</v>
      </c>
      <c r="H85" s="5">
        <v>3.5</v>
      </c>
      <c r="I85" s="5">
        <v>2.5</v>
      </c>
      <c r="J85" s="5">
        <v>1</v>
      </c>
      <c r="K85" s="5">
        <v>1.375</v>
      </c>
      <c r="L85" s="7">
        <v>59.68</v>
      </c>
      <c r="M85" s="1">
        <v>51.75</v>
      </c>
      <c r="N85" s="1">
        <v>2</v>
      </c>
    </row>
    <row r="86" spans="1:14">
      <c r="A86" s="4">
        <v>40414</v>
      </c>
      <c r="B86" s="5">
        <v>46.25</v>
      </c>
      <c r="C86" s="5">
        <v>7.125</v>
      </c>
      <c r="D86" s="9">
        <f t="shared" si="1"/>
        <v>6.1616958716637657E-4</v>
      </c>
      <c r="E86" s="5">
        <v>11563.375</v>
      </c>
      <c r="F86" s="5">
        <v>243.75</v>
      </c>
      <c r="G86" s="5">
        <v>381.75</v>
      </c>
      <c r="H86" s="5">
        <v>2.75</v>
      </c>
      <c r="I86" s="5">
        <v>2.125</v>
      </c>
      <c r="J86" s="5">
        <v>0.625</v>
      </c>
      <c r="K86" s="5">
        <v>1.25</v>
      </c>
      <c r="L86" s="7">
        <v>14.74375</v>
      </c>
      <c r="M86" s="1">
        <v>59.75</v>
      </c>
      <c r="N86" s="1">
        <v>1.37425</v>
      </c>
    </row>
    <row r="87" spans="1:14">
      <c r="A87" s="4">
        <v>40415</v>
      </c>
      <c r="B87" s="5">
        <v>43</v>
      </c>
      <c r="C87" s="5">
        <v>6.5</v>
      </c>
      <c r="D87" s="9">
        <f t="shared" si="1"/>
        <v>5.6035086584984748E-4</v>
      </c>
      <c r="E87" s="5">
        <v>11599.875</v>
      </c>
      <c r="F87" s="5">
        <v>237.125</v>
      </c>
      <c r="G87" s="5">
        <v>1887.625</v>
      </c>
      <c r="H87" s="5">
        <v>6.625</v>
      </c>
      <c r="I87" s="5">
        <v>4.5</v>
      </c>
      <c r="J87" s="5">
        <v>2.125</v>
      </c>
      <c r="K87" s="5">
        <v>1.25</v>
      </c>
      <c r="L87" s="7">
        <v>25.616250000000001</v>
      </c>
      <c r="M87" s="1">
        <v>63.75</v>
      </c>
      <c r="N87" s="1">
        <v>1.4662500000000001</v>
      </c>
    </row>
    <row r="88" spans="1:14">
      <c r="A88" s="4">
        <v>40416</v>
      </c>
      <c r="B88" s="5">
        <v>47.25</v>
      </c>
      <c r="C88" s="5">
        <v>8.125</v>
      </c>
      <c r="D88" s="9">
        <f t="shared" si="1"/>
        <v>6.9808402783744304E-4</v>
      </c>
      <c r="E88" s="5">
        <v>11639</v>
      </c>
      <c r="F88" s="5">
        <v>244.875</v>
      </c>
      <c r="G88" s="5">
        <v>1825.25</v>
      </c>
      <c r="H88" s="5">
        <v>7.75</v>
      </c>
      <c r="I88" s="5">
        <v>5.375</v>
      </c>
      <c r="J88" s="5">
        <v>2.375</v>
      </c>
      <c r="K88" s="5">
        <v>1.625</v>
      </c>
      <c r="L88" s="7">
        <v>3.3737499999999998</v>
      </c>
      <c r="M88" s="1">
        <v>55.75</v>
      </c>
      <c r="N88" s="1">
        <v>1.2822499999999999</v>
      </c>
    </row>
    <row r="89" spans="1:14">
      <c r="A89" s="4">
        <v>40417</v>
      </c>
      <c r="B89" s="5">
        <v>51.75</v>
      </c>
      <c r="C89" s="5">
        <v>9.75</v>
      </c>
      <c r="D89" s="9">
        <f t="shared" si="1"/>
        <v>8.346888108894786E-4</v>
      </c>
      <c r="E89" s="5">
        <v>11681</v>
      </c>
      <c r="F89" s="5">
        <v>266.125</v>
      </c>
      <c r="G89" s="5">
        <v>15447.5</v>
      </c>
      <c r="H89" s="5">
        <v>13.75</v>
      </c>
      <c r="I89" s="5">
        <v>7.875</v>
      </c>
      <c r="J89" s="5">
        <v>5.875</v>
      </c>
      <c r="K89" s="5">
        <v>1.375</v>
      </c>
      <c r="L89" s="7">
        <v>36.362499999999997</v>
      </c>
      <c r="M89" s="1">
        <v>63.75</v>
      </c>
      <c r="N89" s="1">
        <v>3</v>
      </c>
    </row>
    <row r="90" spans="1:14">
      <c r="A90" s="4">
        <v>40418</v>
      </c>
      <c r="B90" s="5">
        <v>69</v>
      </c>
      <c r="C90" s="5">
        <v>8.875</v>
      </c>
      <c r="D90" s="9">
        <f t="shared" si="1"/>
        <v>7.5619601452748403E-4</v>
      </c>
      <c r="E90" s="5">
        <v>11736.375</v>
      </c>
      <c r="F90" s="5">
        <v>265.75</v>
      </c>
      <c r="G90" s="5">
        <v>1200</v>
      </c>
      <c r="H90" s="5">
        <v>2.25</v>
      </c>
      <c r="I90" s="5">
        <v>1.375</v>
      </c>
      <c r="J90" s="5">
        <v>0.875</v>
      </c>
      <c r="K90" s="5">
        <v>1.125</v>
      </c>
      <c r="L90" s="7">
        <v>13.8675</v>
      </c>
      <c r="M90" s="1">
        <v>31.875</v>
      </c>
      <c r="N90" s="1">
        <v>2</v>
      </c>
    </row>
    <row r="91" spans="1:14">
      <c r="A91" s="4">
        <v>40419</v>
      </c>
      <c r="B91" s="5">
        <v>66.625</v>
      </c>
      <c r="C91" s="5">
        <v>8.875</v>
      </c>
      <c r="D91" s="9">
        <f t="shared" si="1"/>
        <v>7.5249329645056334E-4</v>
      </c>
      <c r="E91" s="5">
        <v>11794.125</v>
      </c>
      <c r="F91" s="5">
        <v>259.625</v>
      </c>
      <c r="G91" s="5">
        <v>358.375</v>
      </c>
      <c r="H91" s="5">
        <v>2.75</v>
      </c>
      <c r="I91" s="5">
        <v>1.625</v>
      </c>
      <c r="J91" s="5">
        <v>1.125</v>
      </c>
      <c r="K91" s="5">
        <v>1.75</v>
      </c>
      <c r="L91" s="7">
        <v>36.862499999999997</v>
      </c>
      <c r="M91" s="1">
        <v>31.875</v>
      </c>
      <c r="N91" s="1">
        <v>3</v>
      </c>
    </row>
    <row r="92" spans="1:14">
      <c r="A92" s="4">
        <v>40420</v>
      </c>
      <c r="B92" s="5">
        <v>61.375</v>
      </c>
      <c r="C92" s="5">
        <v>9.25</v>
      </c>
      <c r="D92" s="9">
        <f t="shared" si="1"/>
        <v>7.8083781787485491E-4</v>
      </c>
      <c r="E92" s="5">
        <v>11846.25</v>
      </c>
      <c r="F92" s="5">
        <v>296</v>
      </c>
      <c r="G92" s="5">
        <v>9054.75</v>
      </c>
      <c r="H92" s="5">
        <v>12.25</v>
      </c>
      <c r="I92" s="5">
        <v>8.125</v>
      </c>
      <c r="J92" s="5">
        <v>4.125</v>
      </c>
      <c r="K92" s="5">
        <v>1.375</v>
      </c>
      <c r="L92" s="7">
        <v>19.11375</v>
      </c>
      <c r="M92" s="1">
        <v>71.75</v>
      </c>
      <c r="N92" s="1">
        <v>2</v>
      </c>
    </row>
    <row r="93" spans="1:14">
      <c r="A93" s="4">
        <v>40421</v>
      </c>
      <c r="B93" s="5">
        <v>64.5</v>
      </c>
      <c r="C93" s="5">
        <v>10</v>
      </c>
      <c r="D93" s="9">
        <f t="shared" si="1"/>
        <v>8.4028317543011991E-4</v>
      </c>
      <c r="E93" s="5">
        <v>11900.75</v>
      </c>
      <c r="F93" s="5">
        <v>298.25</v>
      </c>
      <c r="G93" s="5">
        <v>15916</v>
      </c>
      <c r="H93" s="5">
        <v>24.5</v>
      </c>
      <c r="I93" s="5">
        <v>18.625</v>
      </c>
      <c r="J93" s="5">
        <v>5.875</v>
      </c>
      <c r="K93" s="5">
        <v>1.75</v>
      </c>
      <c r="L93" s="7">
        <v>17.3675</v>
      </c>
      <c r="M93" s="1">
        <v>75.75</v>
      </c>
      <c r="N93" s="1">
        <v>1.7422500000000001</v>
      </c>
    </row>
    <row r="94" spans="1:14">
      <c r="A94" s="4">
        <v>40422</v>
      </c>
      <c r="B94" s="5">
        <v>57.5</v>
      </c>
      <c r="C94" s="5">
        <v>8.125</v>
      </c>
      <c r="D94" s="9">
        <f t="shared" si="1"/>
        <v>6.7990920597064887E-4</v>
      </c>
      <c r="E94" s="5">
        <v>11950.125</v>
      </c>
      <c r="F94" s="5">
        <v>230</v>
      </c>
      <c r="G94" s="5">
        <v>11024.875</v>
      </c>
      <c r="H94" s="5">
        <v>8.625</v>
      </c>
      <c r="I94" s="5">
        <v>5.25</v>
      </c>
      <c r="J94" s="5">
        <v>3.375</v>
      </c>
      <c r="K94" s="5">
        <v>2.5</v>
      </c>
      <c r="L94" s="7">
        <v>13.8675</v>
      </c>
      <c r="M94" s="1">
        <v>71.75</v>
      </c>
      <c r="N94" s="1">
        <v>1.65025</v>
      </c>
    </row>
    <row r="95" spans="1:14">
      <c r="A95" s="4">
        <v>40423</v>
      </c>
      <c r="B95" s="5">
        <v>56.375</v>
      </c>
      <c r="C95" s="5">
        <v>9.25</v>
      </c>
      <c r="D95" s="9">
        <f t="shared" si="1"/>
        <v>7.7101002313030066E-4</v>
      </c>
      <c r="E95" s="5">
        <v>11997.25</v>
      </c>
      <c r="F95" s="5">
        <v>292.125</v>
      </c>
      <c r="G95" s="5">
        <v>12658.75</v>
      </c>
      <c r="H95" s="5">
        <v>19.5</v>
      </c>
      <c r="I95" s="5">
        <v>12.875</v>
      </c>
      <c r="J95" s="5">
        <v>6.625</v>
      </c>
      <c r="K95" s="5">
        <v>1</v>
      </c>
      <c r="L95" s="7">
        <v>54.176250000000003</v>
      </c>
      <c r="M95" s="1">
        <v>67.75</v>
      </c>
      <c r="N95" s="1">
        <v>3</v>
      </c>
    </row>
    <row r="96" spans="1:14">
      <c r="A96" s="4">
        <v>40424</v>
      </c>
      <c r="B96" s="5">
        <v>52.875</v>
      </c>
      <c r="C96" s="5">
        <v>7.375</v>
      </c>
      <c r="D96" s="9">
        <f t="shared" si="1"/>
        <v>6.1240165244649271E-4</v>
      </c>
      <c r="E96" s="5">
        <v>12042.75</v>
      </c>
      <c r="F96" s="5">
        <v>222</v>
      </c>
      <c r="G96" s="5">
        <v>10155.625</v>
      </c>
      <c r="H96" s="5">
        <v>10.5</v>
      </c>
      <c r="I96" s="5">
        <v>8.875</v>
      </c>
      <c r="J96" s="5">
        <v>1.625</v>
      </c>
      <c r="K96" s="5">
        <v>0.375</v>
      </c>
      <c r="L96" s="7">
        <v>21.241250000000001</v>
      </c>
      <c r="M96" s="1">
        <v>59.75</v>
      </c>
      <c r="N96" s="1">
        <v>1.37425</v>
      </c>
    </row>
    <row r="97" spans="1:14">
      <c r="A97" s="4">
        <v>40425</v>
      </c>
      <c r="B97" s="5">
        <v>55.375</v>
      </c>
      <c r="C97" s="5">
        <v>6.625</v>
      </c>
      <c r="D97" s="9">
        <f t="shared" si="1"/>
        <v>5.4818323800461303E-4</v>
      </c>
      <c r="E97" s="5">
        <v>12085.375</v>
      </c>
      <c r="F97" s="5">
        <v>214</v>
      </c>
      <c r="G97" s="5">
        <v>1083.75</v>
      </c>
      <c r="H97" s="5">
        <v>3.125</v>
      </c>
      <c r="I97" s="5">
        <v>2</v>
      </c>
      <c r="J97" s="5">
        <v>1.125</v>
      </c>
      <c r="K97" s="5">
        <v>1</v>
      </c>
      <c r="L97" s="7">
        <v>47.166249999999998</v>
      </c>
      <c r="M97" s="1">
        <v>47.875</v>
      </c>
      <c r="N97" s="1">
        <v>4</v>
      </c>
    </row>
    <row r="98" spans="1:14">
      <c r="A98" s="4">
        <v>40426</v>
      </c>
      <c r="B98" s="5">
        <v>60.125</v>
      </c>
      <c r="C98" s="5">
        <v>7.375</v>
      </c>
      <c r="D98" s="9">
        <f t="shared" si="1"/>
        <v>6.0758972246537253E-4</v>
      </c>
      <c r="E98" s="5">
        <v>12138.125</v>
      </c>
      <c r="F98" s="5">
        <v>249.25</v>
      </c>
      <c r="G98" s="5">
        <v>10286.625</v>
      </c>
      <c r="H98" s="5">
        <v>5.375</v>
      </c>
      <c r="I98" s="5">
        <v>4.875</v>
      </c>
      <c r="J98" s="5">
        <v>0.5</v>
      </c>
      <c r="K98" s="5">
        <v>1.25</v>
      </c>
      <c r="L98" s="7">
        <v>50.85125</v>
      </c>
      <c r="M98" s="1">
        <v>99.625</v>
      </c>
      <c r="N98" s="1">
        <v>4</v>
      </c>
    </row>
    <row r="99" spans="1:14">
      <c r="A99" s="4">
        <v>40427</v>
      </c>
      <c r="B99" s="5">
        <v>61.75</v>
      </c>
      <c r="C99" s="5">
        <v>7.5</v>
      </c>
      <c r="D99" s="9">
        <f t="shared" si="1"/>
        <v>6.1513855996063113E-4</v>
      </c>
      <c r="E99" s="5">
        <v>12192.375</v>
      </c>
      <c r="F99" s="5">
        <v>279.875</v>
      </c>
      <c r="G99" s="5">
        <v>923.875</v>
      </c>
      <c r="H99" s="5">
        <v>2.75</v>
      </c>
      <c r="I99" s="5">
        <v>1.375</v>
      </c>
      <c r="J99" s="5">
        <v>1.375</v>
      </c>
      <c r="K99" s="5">
        <v>1.25</v>
      </c>
      <c r="L99" s="7">
        <v>29.7</v>
      </c>
      <c r="M99" s="1">
        <v>31.875</v>
      </c>
      <c r="N99" s="1">
        <v>3</v>
      </c>
    </row>
    <row r="100" spans="1:14">
      <c r="A100" s="4">
        <v>40428</v>
      </c>
      <c r="B100" s="5">
        <v>60.875</v>
      </c>
      <c r="C100" s="5">
        <v>7.125</v>
      </c>
      <c r="D100" s="9">
        <f t="shared" si="1"/>
        <v>5.818166971184762E-4</v>
      </c>
      <c r="E100" s="5">
        <v>12246.125</v>
      </c>
      <c r="F100" s="5">
        <v>257.375</v>
      </c>
      <c r="G100" s="5">
        <v>9161.25</v>
      </c>
      <c r="H100" s="5">
        <v>8.75</v>
      </c>
      <c r="I100" s="5">
        <v>6</v>
      </c>
      <c r="J100" s="5">
        <v>2.75</v>
      </c>
      <c r="K100" s="5">
        <v>1.75</v>
      </c>
      <c r="L100" s="7">
        <v>49.40625</v>
      </c>
      <c r="M100" s="1">
        <v>71.75</v>
      </c>
      <c r="N100" s="1">
        <v>4</v>
      </c>
    </row>
    <row r="101" spans="1:14">
      <c r="A101" s="4">
        <v>40429</v>
      </c>
      <c r="B101" s="5">
        <v>63</v>
      </c>
      <c r="C101" s="5">
        <v>7.375</v>
      </c>
      <c r="D101" s="9">
        <f t="shared" si="1"/>
        <v>5.9950820005283802E-4</v>
      </c>
      <c r="E101" s="5">
        <v>12301.75</v>
      </c>
      <c r="F101" s="5">
        <v>262.125</v>
      </c>
      <c r="G101" s="5">
        <v>501.125</v>
      </c>
      <c r="H101" s="5">
        <v>4.875</v>
      </c>
      <c r="I101" s="5">
        <v>3.625</v>
      </c>
      <c r="J101" s="5">
        <v>1.25</v>
      </c>
      <c r="K101" s="5">
        <v>1</v>
      </c>
      <c r="L101" s="7">
        <v>44.322499999999998</v>
      </c>
      <c r="M101" s="1">
        <v>71.75</v>
      </c>
      <c r="N101" s="1">
        <v>3</v>
      </c>
    </row>
    <row r="102" spans="1:14">
      <c r="A102" s="4">
        <v>40430</v>
      </c>
      <c r="B102" s="5">
        <v>50.625</v>
      </c>
      <c r="C102" s="5">
        <v>7.125</v>
      </c>
      <c r="D102" s="9">
        <f t="shared" si="1"/>
        <v>5.7714505579068874E-4</v>
      </c>
      <c r="E102" s="5">
        <v>12345.25</v>
      </c>
      <c r="F102" s="5">
        <v>256.375</v>
      </c>
      <c r="G102" s="5">
        <v>17055.875</v>
      </c>
      <c r="H102" s="5">
        <v>8.875</v>
      </c>
      <c r="I102" s="5">
        <v>5.75</v>
      </c>
      <c r="J102" s="5">
        <v>3.125</v>
      </c>
      <c r="K102" s="5">
        <v>0.625</v>
      </c>
      <c r="L102" s="7">
        <v>35.672499999999999</v>
      </c>
      <c r="M102" s="1">
        <v>91.75</v>
      </c>
      <c r="N102" s="1">
        <v>3</v>
      </c>
    </row>
    <row r="103" spans="1:14">
      <c r="A103" s="4">
        <v>40431</v>
      </c>
      <c r="B103" s="5">
        <v>64.5</v>
      </c>
      <c r="C103" s="5">
        <v>7.125</v>
      </c>
      <c r="D103" s="9">
        <f t="shared" si="1"/>
        <v>5.7447516150814851E-4</v>
      </c>
      <c r="E103" s="5">
        <v>12402.625</v>
      </c>
      <c r="F103" s="5">
        <v>244.75</v>
      </c>
      <c r="G103" s="5">
        <v>1165.875</v>
      </c>
      <c r="H103" s="5">
        <v>4</v>
      </c>
      <c r="I103" s="5">
        <v>2.25</v>
      </c>
      <c r="J103" s="5">
        <v>1.75</v>
      </c>
      <c r="K103" s="5">
        <v>1</v>
      </c>
      <c r="L103" s="7">
        <v>22.181249999999999</v>
      </c>
      <c r="M103" s="1">
        <v>75.75</v>
      </c>
      <c r="N103" s="1">
        <v>1.7422500000000001</v>
      </c>
    </row>
    <row r="104" spans="1:14">
      <c r="A104" s="4">
        <v>40432</v>
      </c>
      <c r="B104" s="5">
        <v>66</v>
      </c>
      <c r="C104" s="5">
        <v>6.875</v>
      </c>
      <c r="D104" s="9">
        <f t="shared" si="1"/>
        <v>5.5171030193600155E-4</v>
      </c>
      <c r="E104" s="5">
        <v>12461.25</v>
      </c>
      <c r="F104" s="5">
        <v>247.875</v>
      </c>
      <c r="G104" s="5">
        <v>8703.375</v>
      </c>
      <c r="H104" s="5">
        <v>10</v>
      </c>
      <c r="I104" s="5">
        <v>6</v>
      </c>
      <c r="J104" s="5">
        <v>4</v>
      </c>
      <c r="K104" s="5">
        <v>1.25</v>
      </c>
      <c r="L104" s="7">
        <v>20.552499999999998</v>
      </c>
      <c r="M104" s="1">
        <v>55.75</v>
      </c>
      <c r="N104" s="1">
        <v>1.2822499999999999</v>
      </c>
    </row>
    <row r="105" spans="1:14">
      <c r="A105" s="4">
        <v>40433</v>
      </c>
      <c r="B105" s="5">
        <v>89.75</v>
      </c>
      <c r="C105" s="5">
        <v>7</v>
      </c>
      <c r="D105" s="9">
        <f t="shared" si="1"/>
        <v>5.5803571428571425E-4</v>
      </c>
      <c r="E105" s="5">
        <v>12544</v>
      </c>
      <c r="F105" s="5">
        <v>391.75</v>
      </c>
      <c r="G105" s="5">
        <v>10161.625</v>
      </c>
      <c r="H105" s="5">
        <v>23.25</v>
      </c>
      <c r="I105" s="5">
        <v>17.5</v>
      </c>
      <c r="J105" s="5">
        <v>5.75</v>
      </c>
      <c r="K105" s="5">
        <v>2.625</v>
      </c>
      <c r="L105" s="7">
        <v>54.346249999999998</v>
      </c>
      <c r="M105" s="1">
        <v>59.75</v>
      </c>
      <c r="N105" s="1">
        <v>4</v>
      </c>
    </row>
    <row r="106" spans="1:14">
      <c r="A106" s="4">
        <v>40434</v>
      </c>
      <c r="B106" s="5">
        <v>74.125</v>
      </c>
      <c r="C106" s="5">
        <v>9.5</v>
      </c>
      <c r="D106" s="9">
        <f t="shared" si="1"/>
        <v>7.5733418367346936E-4</v>
      </c>
      <c r="E106" s="5">
        <v>12544</v>
      </c>
      <c r="F106" s="5">
        <v>304.875</v>
      </c>
      <c r="G106" s="5">
        <v>2551.375</v>
      </c>
      <c r="H106" s="5">
        <v>7.625</v>
      </c>
      <c r="I106" s="5">
        <v>5.875</v>
      </c>
      <c r="J106" s="5">
        <v>1.75</v>
      </c>
      <c r="K106" s="5">
        <v>1.5</v>
      </c>
      <c r="L106" s="7">
        <v>15.51125</v>
      </c>
      <c r="M106" s="1">
        <v>71.75</v>
      </c>
      <c r="N106" s="1">
        <v>1.65025</v>
      </c>
    </row>
    <row r="107" spans="1:14">
      <c r="A107" s="4">
        <v>40435</v>
      </c>
      <c r="B107" s="5">
        <v>64</v>
      </c>
      <c r="C107" s="5">
        <v>8.75</v>
      </c>
      <c r="D107" s="9">
        <f t="shared" si="1"/>
        <v>6.9448578288390181E-4</v>
      </c>
      <c r="E107" s="5">
        <v>12599.25</v>
      </c>
      <c r="F107" s="5">
        <v>379.625</v>
      </c>
      <c r="G107" s="5">
        <v>10865.625</v>
      </c>
      <c r="H107" s="5">
        <v>21.75</v>
      </c>
      <c r="I107" s="5">
        <v>13.875</v>
      </c>
      <c r="J107" s="5">
        <v>7.875</v>
      </c>
      <c r="K107" s="5">
        <v>2.5</v>
      </c>
      <c r="L107" s="7">
        <v>66.53</v>
      </c>
      <c r="M107" s="1">
        <v>79.75</v>
      </c>
      <c r="N107" s="1">
        <v>5</v>
      </c>
    </row>
    <row r="108" spans="1:14">
      <c r="A108" s="4">
        <v>40436</v>
      </c>
      <c r="B108" s="5">
        <v>63.75</v>
      </c>
      <c r="C108" s="5">
        <v>7.125</v>
      </c>
      <c r="D108" s="9">
        <f t="shared" si="1"/>
        <v>5.6297964384129898E-4</v>
      </c>
      <c r="E108" s="5">
        <v>12655.875</v>
      </c>
      <c r="F108" s="5">
        <v>272.875</v>
      </c>
      <c r="G108" s="5">
        <v>10364.5</v>
      </c>
      <c r="H108" s="5">
        <v>10.875</v>
      </c>
      <c r="I108" s="5">
        <v>6.875</v>
      </c>
      <c r="J108" s="5">
        <v>4</v>
      </c>
      <c r="K108" s="5">
        <v>1.25</v>
      </c>
      <c r="L108" s="7">
        <v>57.975000000000001</v>
      </c>
      <c r="M108" s="1">
        <v>71.75</v>
      </c>
      <c r="N108" s="1">
        <v>4</v>
      </c>
    </row>
    <row r="109" spans="1:14">
      <c r="A109" s="4">
        <v>40437</v>
      </c>
      <c r="B109" s="5">
        <v>61.875</v>
      </c>
      <c r="C109" s="5">
        <v>10.375</v>
      </c>
      <c r="D109" s="9">
        <f t="shared" si="1"/>
        <v>8.1645501136151254E-4</v>
      </c>
      <c r="E109" s="5">
        <v>12707.375</v>
      </c>
      <c r="F109" s="5">
        <v>284.625</v>
      </c>
      <c r="G109" s="5">
        <v>9385.125</v>
      </c>
      <c r="H109" s="5">
        <v>21</v>
      </c>
      <c r="I109" s="5">
        <v>13.625</v>
      </c>
      <c r="J109" s="5">
        <v>7.375</v>
      </c>
      <c r="K109" s="5">
        <v>2.625</v>
      </c>
      <c r="L109" s="7">
        <v>49.92</v>
      </c>
      <c r="M109" s="1">
        <v>91.75</v>
      </c>
      <c r="N109" s="1">
        <v>2.1102500000000002</v>
      </c>
    </row>
    <row r="110" spans="1:14">
      <c r="A110" s="4">
        <v>40438</v>
      </c>
      <c r="B110" s="5">
        <v>62.25</v>
      </c>
      <c r="C110" s="5">
        <v>7.625</v>
      </c>
      <c r="D110" s="9">
        <f t="shared" si="1"/>
        <v>5.9747688450086198E-4</v>
      </c>
      <c r="E110" s="5">
        <v>12762</v>
      </c>
      <c r="F110" s="5">
        <v>270.375</v>
      </c>
      <c r="G110" s="5">
        <v>17986</v>
      </c>
      <c r="H110" s="5">
        <v>19.5</v>
      </c>
      <c r="I110" s="5">
        <v>12.25</v>
      </c>
      <c r="J110" s="5">
        <v>7.25</v>
      </c>
      <c r="K110" s="5">
        <v>1.25</v>
      </c>
      <c r="L110" s="7">
        <v>381.33125000000001</v>
      </c>
      <c r="M110" s="1">
        <v>191.5</v>
      </c>
      <c r="N110" s="1">
        <v>16</v>
      </c>
    </row>
    <row r="111" spans="1:14">
      <c r="A111" s="4">
        <v>40439</v>
      </c>
      <c r="B111" s="5">
        <v>59.875</v>
      </c>
      <c r="C111" s="5">
        <v>5.375</v>
      </c>
      <c r="D111" s="9">
        <f t="shared" si="1"/>
        <v>4.1724482567899316E-4</v>
      </c>
      <c r="E111" s="5">
        <v>12882.125</v>
      </c>
      <c r="F111" s="5">
        <v>237.25</v>
      </c>
      <c r="G111" s="5">
        <v>1432</v>
      </c>
      <c r="H111" s="5">
        <v>2.625</v>
      </c>
      <c r="I111" s="5">
        <v>2</v>
      </c>
      <c r="J111" s="5">
        <v>0.625</v>
      </c>
      <c r="K111" s="5">
        <v>0.875</v>
      </c>
      <c r="L111" s="7">
        <v>28.767499999999998</v>
      </c>
      <c r="M111" s="1">
        <v>91.75</v>
      </c>
      <c r="N111" s="1">
        <v>2.1102500000000002</v>
      </c>
    </row>
    <row r="112" spans="1:14">
      <c r="A112" s="4">
        <v>40440</v>
      </c>
      <c r="B112" s="5">
        <v>62.625</v>
      </c>
      <c r="C112" s="5">
        <v>7.5</v>
      </c>
      <c r="D112" s="9">
        <f t="shared" si="1"/>
        <v>5.7972134727241108E-4</v>
      </c>
      <c r="E112" s="5">
        <v>12937.25</v>
      </c>
      <c r="F112" s="5">
        <v>264.875</v>
      </c>
      <c r="G112" s="5">
        <v>10208.5</v>
      </c>
      <c r="H112" s="5">
        <v>6.125</v>
      </c>
      <c r="I112" s="5">
        <v>3.875</v>
      </c>
      <c r="J112" s="5">
        <v>2.25</v>
      </c>
      <c r="K112" s="5">
        <v>1.75</v>
      </c>
      <c r="L112" s="7">
        <v>47.005000000000003</v>
      </c>
      <c r="M112" s="1">
        <v>119.625</v>
      </c>
      <c r="N112" s="1">
        <v>2.7513749999999999</v>
      </c>
    </row>
    <row r="113" spans="1:14">
      <c r="A113" s="4">
        <v>40441</v>
      </c>
      <c r="B113" s="5">
        <v>64.125</v>
      </c>
      <c r="C113" s="5">
        <v>7.5</v>
      </c>
      <c r="D113" s="9">
        <f t="shared" si="1"/>
        <v>5.7719502457888815E-4</v>
      </c>
      <c r="E113" s="5">
        <v>12993.875</v>
      </c>
      <c r="F113" s="5">
        <v>336.375</v>
      </c>
      <c r="G113" s="5">
        <v>8973.125</v>
      </c>
      <c r="H113" s="5">
        <v>18.5</v>
      </c>
      <c r="I113" s="5">
        <v>7.625</v>
      </c>
      <c r="J113" s="5">
        <v>10.875</v>
      </c>
      <c r="K113" s="5">
        <v>1.875</v>
      </c>
      <c r="L113" s="7">
        <v>38.435000000000002</v>
      </c>
      <c r="M113" s="1">
        <v>119.625</v>
      </c>
      <c r="N113" s="1">
        <v>2.7513749999999999</v>
      </c>
    </row>
    <row r="114" spans="1:14">
      <c r="A114" s="4">
        <v>40442</v>
      </c>
      <c r="B114" s="5">
        <v>62.125</v>
      </c>
      <c r="C114" s="5">
        <v>7.875</v>
      </c>
      <c r="D114" s="9">
        <f t="shared" si="1"/>
        <v>6.0353499065957756E-4</v>
      </c>
      <c r="E114" s="5">
        <v>13048.125</v>
      </c>
      <c r="F114" s="5">
        <v>258.375</v>
      </c>
      <c r="G114" s="5">
        <v>10719.875</v>
      </c>
      <c r="H114" s="5">
        <v>9.25</v>
      </c>
      <c r="I114" s="5">
        <v>5.625</v>
      </c>
      <c r="J114" s="5">
        <v>3.625</v>
      </c>
      <c r="K114" s="5">
        <v>1</v>
      </c>
      <c r="L114" s="7">
        <v>102.25875000000001</v>
      </c>
      <c r="M114" s="1">
        <v>99.625</v>
      </c>
      <c r="N114" s="1">
        <v>10</v>
      </c>
    </row>
    <row r="115" spans="1:14">
      <c r="A115" s="4">
        <v>40443</v>
      </c>
      <c r="B115" s="5">
        <v>84.5</v>
      </c>
      <c r="C115" s="5">
        <v>8.375</v>
      </c>
      <c r="D115" s="9">
        <f t="shared" si="1"/>
        <v>6.3813170276396747E-4</v>
      </c>
      <c r="E115" s="5">
        <v>13124.25</v>
      </c>
      <c r="F115" s="5">
        <v>258.625</v>
      </c>
      <c r="G115" s="5">
        <v>907.625</v>
      </c>
      <c r="H115" s="5">
        <v>3.75</v>
      </c>
      <c r="I115" s="5">
        <v>1.375</v>
      </c>
      <c r="J115" s="5">
        <v>2.375</v>
      </c>
      <c r="K115" s="5">
        <v>1.875</v>
      </c>
      <c r="L115" s="7">
        <v>43.713749999999997</v>
      </c>
      <c r="M115" s="1">
        <v>43.875</v>
      </c>
      <c r="N115" s="1">
        <v>3</v>
      </c>
    </row>
    <row r="116" spans="1:14">
      <c r="A116" s="4">
        <v>40444</v>
      </c>
      <c r="B116" s="5">
        <v>68.75</v>
      </c>
      <c r="C116" s="5">
        <v>7.25</v>
      </c>
      <c r="D116" s="9">
        <f t="shared" si="1"/>
        <v>5.4983599719394041E-4</v>
      </c>
      <c r="E116" s="5">
        <v>13185.75</v>
      </c>
      <c r="F116" s="5">
        <v>238.125</v>
      </c>
      <c r="G116" s="5">
        <v>9009.875</v>
      </c>
      <c r="H116" s="5">
        <v>8.375</v>
      </c>
      <c r="I116" s="5">
        <v>5.5</v>
      </c>
      <c r="J116" s="5">
        <v>2.875</v>
      </c>
      <c r="K116" s="5">
        <v>2</v>
      </c>
      <c r="L116" s="7">
        <v>23.182500000000001</v>
      </c>
      <c r="M116" s="1">
        <v>59.75</v>
      </c>
      <c r="N116" s="1">
        <v>1.37425</v>
      </c>
    </row>
    <row r="117" spans="1:14">
      <c r="A117" s="4">
        <v>40445</v>
      </c>
      <c r="B117" s="5">
        <v>89.25</v>
      </c>
      <c r="C117" s="5">
        <v>5.375</v>
      </c>
      <c r="D117" s="9">
        <f t="shared" si="1"/>
        <v>4.0506042936405511E-4</v>
      </c>
      <c r="E117" s="5">
        <v>13269.625</v>
      </c>
      <c r="F117" s="5">
        <v>233.25</v>
      </c>
      <c r="G117" s="5">
        <v>9381.5</v>
      </c>
      <c r="H117" s="5">
        <v>9.625</v>
      </c>
      <c r="I117" s="5">
        <v>8</v>
      </c>
      <c r="J117" s="5">
        <v>1.625</v>
      </c>
      <c r="K117" s="5">
        <v>0.875</v>
      </c>
      <c r="L117" s="7">
        <v>12.616250000000001</v>
      </c>
      <c r="M117" s="1">
        <v>87.75</v>
      </c>
      <c r="N117" s="1">
        <v>1</v>
      </c>
    </row>
    <row r="118" spans="1:14">
      <c r="A118" s="4">
        <v>40446</v>
      </c>
      <c r="B118" s="5">
        <v>98.125</v>
      </c>
      <c r="C118" s="5">
        <v>5.25</v>
      </c>
      <c r="D118" s="9">
        <f t="shared" si="1"/>
        <v>3.9415524085700609E-4</v>
      </c>
      <c r="E118" s="5">
        <v>13319.625</v>
      </c>
      <c r="F118" s="5">
        <v>275</v>
      </c>
      <c r="G118" s="5">
        <v>10808.125</v>
      </c>
      <c r="H118" s="5">
        <v>5.875</v>
      </c>
      <c r="I118" s="5">
        <v>4.625</v>
      </c>
      <c r="J118" s="5">
        <v>1.25</v>
      </c>
      <c r="K118" s="5">
        <v>1.5</v>
      </c>
      <c r="L118" s="7">
        <v>53.024999999999999</v>
      </c>
      <c r="M118" s="1">
        <v>71.75</v>
      </c>
      <c r="N118" s="1">
        <v>3</v>
      </c>
    </row>
    <row r="119" spans="1:14">
      <c r="A119" s="4">
        <v>40447</v>
      </c>
      <c r="B119" s="5">
        <v>91.875</v>
      </c>
      <c r="C119" s="5">
        <v>6.25</v>
      </c>
      <c r="D119" s="9">
        <f t="shared" si="1"/>
        <v>4.6623524365453834E-4</v>
      </c>
      <c r="E119" s="5">
        <v>13405.25</v>
      </c>
      <c r="F119" s="5">
        <v>283.875</v>
      </c>
      <c r="G119" s="5">
        <v>1033.875</v>
      </c>
      <c r="H119" s="5">
        <v>7</v>
      </c>
      <c r="I119" s="5">
        <v>4.375</v>
      </c>
      <c r="J119" s="5">
        <v>2.625</v>
      </c>
      <c r="K119" s="5">
        <v>1</v>
      </c>
      <c r="L119" s="7">
        <v>97.305000000000007</v>
      </c>
      <c r="M119" s="1">
        <v>63.75</v>
      </c>
      <c r="N119" s="1">
        <v>7</v>
      </c>
    </row>
    <row r="120" spans="1:14">
      <c r="A120" s="4">
        <v>40448</v>
      </c>
      <c r="B120" s="5">
        <v>78.125</v>
      </c>
      <c r="C120" s="5">
        <v>6.75</v>
      </c>
      <c r="D120" s="9">
        <f t="shared" si="1"/>
        <v>5.0086724235481807E-4</v>
      </c>
      <c r="E120" s="5">
        <v>13476.625</v>
      </c>
      <c r="F120" s="5">
        <v>323</v>
      </c>
      <c r="G120" s="5">
        <v>11241.5</v>
      </c>
      <c r="H120" s="5">
        <v>18.875</v>
      </c>
      <c r="I120" s="5">
        <v>9.75</v>
      </c>
      <c r="J120" s="5">
        <v>9.125</v>
      </c>
      <c r="K120" s="5">
        <v>2.75</v>
      </c>
      <c r="L120" s="7">
        <v>9.3725000000000005</v>
      </c>
      <c r="M120" s="1">
        <v>27.875</v>
      </c>
      <c r="N120" s="1">
        <v>0.64112499999999994</v>
      </c>
    </row>
    <row r="121" spans="1:14">
      <c r="A121" s="4">
        <v>40449</v>
      </c>
      <c r="B121" s="5">
        <v>84.25</v>
      </c>
      <c r="C121" s="5">
        <v>6.5</v>
      </c>
      <c r="D121" s="9">
        <f t="shared" si="1"/>
        <v>4.7954996080601283E-4</v>
      </c>
      <c r="E121" s="5">
        <v>13554.375</v>
      </c>
      <c r="F121" s="5">
        <v>323.875</v>
      </c>
      <c r="G121" s="5">
        <v>10800.25</v>
      </c>
      <c r="H121" s="5">
        <v>12.125</v>
      </c>
      <c r="I121" s="5">
        <v>6.875</v>
      </c>
      <c r="J121" s="5">
        <v>5.25</v>
      </c>
      <c r="K121" s="5">
        <v>2</v>
      </c>
      <c r="L121" s="7">
        <v>25.673749999999998</v>
      </c>
      <c r="M121" s="1">
        <v>71.75</v>
      </c>
      <c r="N121" s="1">
        <v>1.65025</v>
      </c>
    </row>
    <row r="122" spans="1:14">
      <c r="A122" s="4">
        <v>40450</v>
      </c>
      <c r="B122" s="5">
        <v>95.25</v>
      </c>
      <c r="C122" s="5">
        <v>4.5</v>
      </c>
      <c r="D122" s="9">
        <f t="shared" si="1"/>
        <v>3.2978811113859347E-4</v>
      </c>
      <c r="E122" s="5">
        <v>13645.125</v>
      </c>
      <c r="F122" s="5">
        <v>336.125</v>
      </c>
      <c r="G122" s="5">
        <v>25001</v>
      </c>
      <c r="H122" s="5">
        <v>22.5</v>
      </c>
      <c r="I122" s="5">
        <v>15</v>
      </c>
      <c r="J122" s="5">
        <v>7.5</v>
      </c>
      <c r="K122" s="5">
        <v>1.125</v>
      </c>
      <c r="L122" s="7">
        <v>46.921250000000001</v>
      </c>
      <c r="M122" s="1">
        <v>79.75</v>
      </c>
      <c r="N122" s="1">
        <v>3</v>
      </c>
    </row>
    <row r="123" spans="1:14">
      <c r="A123" s="4">
        <v>40451</v>
      </c>
      <c r="B123" s="5">
        <v>129.625</v>
      </c>
      <c r="C123" s="5">
        <v>4.125</v>
      </c>
      <c r="D123" s="9">
        <f t="shared" si="1"/>
        <v>2.995506739890165E-4</v>
      </c>
      <c r="E123" s="5">
        <v>13770.625</v>
      </c>
      <c r="F123" s="5">
        <v>604.625</v>
      </c>
      <c r="G123" s="5">
        <v>15812</v>
      </c>
      <c r="H123" s="5">
        <v>13.625</v>
      </c>
      <c r="I123" s="5">
        <v>9.25</v>
      </c>
      <c r="J123" s="5">
        <v>4.375</v>
      </c>
      <c r="K123" s="5">
        <v>1.125</v>
      </c>
      <c r="L123" s="7">
        <v>0</v>
      </c>
      <c r="M123" s="1">
        <v>83.75</v>
      </c>
      <c r="N123" s="1">
        <v>0</v>
      </c>
    </row>
    <row r="124" spans="1:14">
      <c r="A124" s="4">
        <v>40452</v>
      </c>
      <c r="B124" s="5">
        <v>94.75</v>
      </c>
      <c r="C124" s="5">
        <v>4.375</v>
      </c>
      <c r="D124" s="9">
        <f t="shared" si="1"/>
        <v>3.1563379265565255E-4</v>
      </c>
      <c r="E124" s="5">
        <v>13861</v>
      </c>
      <c r="F124" s="5">
        <v>285.5</v>
      </c>
      <c r="G124" s="5">
        <v>12100.25</v>
      </c>
      <c r="H124" s="5">
        <v>16.75</v>
      </c>
      <c r="I124" s="5">
        <v>13.875</v>
      </c>
      <c r="J124" s="5">
        <v>2.875</v>
      </c>
      <c r="K124" s="5">
        <v>1.25</v>
      </c>
      <c r="L124" s="7">
        <v>73.745000000000005</v>
      </c>
      <c r="M124" s="1">
        <v>71.75</v>
      </c>
      <c r="N124" s="1">
        <v>4</v>
      </c>
    </row>
    <row r="125" spans="1:14">
      <c r="A125" s="4">
        <v>40453</v>
      </c>
      <c r="B125" s="5">
        <v>101.25</v>
      </c>
      <c r="C125" s="5">
        <v>3.875</v>
      </c>
      <c r="D125" s="9">
        <f t="shared" si="1"/>
        <v>2.7784001792516245E-4</v>
      </c>
      <c r="E125" s="5">
        <v>13946.875</v>
      </c>
      <c r="F125" s="5">
        <v>242.125</v>
      </c>
      <c r="G125" s="5">
        <v>776</v>
      </c>
      <c r="H125" s="5">
        <v>2.75</v>
      </c>
      <c r="I125" s="5">
        <v>2.125</v>
      </c>
      <c r="J125" s="5">
        <v>0.625</v>
      </c>
      <c r="K125" s="5">
        <v>1</v>
      </c>
      <c r="L125" s="7">
        <v>53.731250000000003</v>
      </c>
      <c r="M125" s="1">
        <v>39.875</v>
      </c>
      <c r="N125" s="1">
        <v>3</v>
      </c>
    </row>
    <row r="126" spans="1:14">
      <c r="A126" s="4">
        <v>40454</v>
      </c>
      <c r="B126" s="5">
        <v>93.125</v>
      </c>
      <c r="C126" s="5">
        <v>4.25</v>
      </c>
      <c r="D126" s="9">
        <f t="shared" si="1"/>
        <v>3.0313567104430238E-4</v>
      </c>
      <c r="E126" s="5">
        <v>14020.125</v>
      </c>
      <c r="F126" s="5">
        <v>245</v>
      </c>
      <c r="G126" s="5">
        <v>10994.375</v>
      </c>
      <c r="H126" s="5">
        <v>7.5</v>
      </c>
      <c r="I126" s="5">
        <v>5.625</v>
      </c>
      <c r="J126" s="5">
        <v>1.875</v>
      </c>
      <c r="K126" s="5">
        <v>2.375</v>
      </c>
      <c r="L126" s="7">
        <v>52.47625</v>
      </c>
      <c r="M126" s="1">
        <v>107.625</v>
      </c>
      <c r="N126" s="1">
        <v>4</v>
      </c>
    </row>
    <row r="127" spans="1:14">
      <c r="A127" s="4">
        <v>40455</v>
      </c>
      <c r="B127" s="5">
        <v>94.125</v>
      </c>
      <c r="C127" s="5">
        <v>4.75</v>
      </c>
      <c r="D127" s="9">
        <f t="shared" si="1"/>
        <v>3.3664664505040839E-4</v>
      </c>
      <c r="E127" s="5">
        <v>14109.75</v>
      </c>
      <c r="F127" s="5">
        <v>287.25</v>
      </c>
      <c r="G127" s="5">
        <v>15416.375</v>
      </c>
      <c r="H127" s="5">
        <v>18</v>
      </c>
      <c r="I127" s="5">
        <v>14.875</v>
      </c>
      <c r="J127" s="5">
        <v>3.125</v>
      </c>
      <c r="K127" s="5">
        <v>0.875</v>
      </c>
      <c r="L127" s="7">
        <v>66.152500000000003</v>
      </c>
      <c r="M127" s="1">
        <v>55.75</v>
      </c>
      <c r="N127" s="1">
        <v>5</v>
      </c>
    </row>
    <row r="128" spans="1:14">
      <c r="A128" s="4">
        <v>40456</v>
      </c>
      <c r="B128" s="5">
        <v>88.625</v>
      </c>
      <c r="C128" s="5">
        <v>4.125</v>
      </c>
      <c r="D128" s="9">
        <f t="shared" si="1"/>
        <v>2.9060807538197348E-4</v>
      </c>
      <c r="E128" s="5">
        <v>14194.375</v>
      </c>
      <c r="F128" s="5">
        <v>252.125</v>
      </c>
      <c r="G128" s="5">
        <v>10596.625</v>
      </c>
      <c r="H128" s="5">
        <v>15.5</v>
      </c>
      <c r="I128" s="5">
        <v>13.25</v>
      </c>
      <c r="J128" s="5">
        <v>2.25</v>
      </c>
      <c r="K128" s="5">
        <v>1</v>
      </c>
      <c r="L128" s="7">
        <v>55.286250000000003</v>
      </c>
      <c r="M128" s="1">
        <v>115.625</v>
      </c>
      <c r="N128" s="1">
        <v>4</v>
      </c>
    </row>
    <row r="129" spans="1:14">
      <c r="A129" s="4">
        <v>40457</v>
      </c>
      <c r="B129" s="5">
        <v>105.25</v>
      </c>
      <c r="C129" s="5">
        <v>3.25</v>
      </c>
      <c r="D129" s="9">
        <f t="shared" si="1"/>
        <v>2.2746559582863092E-4</v>
      </c>
      <c r="E129" s="5">
        <v>14287.875</v>
      </c>
      <c r="F129" s="5">
        <v>284.25</v>
      </c>
      <c r="G129" s="5">
        <v>636.125</v>
      </c>
      <c r="H129" s="5">
        <v>20.375</v>
      </c>
      <c r="I129" s="5">
        <v>5.625</v>
      </c>
      <c r="J129" s="5">
        <v>14.75</v>
      </c>
      <c r="K129" s="5">
        <v>1.625</v>
      </c>
      <c r="L129" s="7">
        <v>31.033750000000001</v>
      </c>
      <c r="M129" s="1">
        <v>47.875</v>
      </c>
      <c r="N129" s="1">
        <v>3</v>
      </c>
    </row>
    <row r="130" spans="1:14">
      <c r="A130" s="4">
        <v>40458</v>
      </c>
      <c r="B130" s="5">
        <v>104</v>
      </c>
      <c r="C130" s="5">
        <v>4</v>
      </c>
      <c r="D130" s="9">
        <f t="shared" si="1"/>
        <v>2.7800945232137893E-4</v>
      </c>
      <c r="E130" s="5">
        <v>14388</v>
      </c>
      <c r="F130" s="5">
        <v>297</v>
      </c>
      <c r="G130" s="5">
        <v>19719.5</v>
      </c>
      <c r="H130" s="5">
        <v>29.5</v>
      </c>
      <c r="I130" s="5">
        <v>24</v>
      </c>
      <c r="J130" s="5">
        <v>5.5</v>
      </c>
      <c r="K130" s="5">
        <v>2.25</v>
      </c>
      <c r="L130" s="7">
        <v>68.7</v>
      </c>
      <c r="M130" s="1">
        <v>119.625</v>
      </c>
      <c r="N130" s="1">
        <v>5</v>
      </c>
    </row>
    <row r="131" spans="1:14">
      <c r="A131" s="4">
        <v>40459</v>
      </c>
      <c r="B131" s="5">
        <v>120.625</v>
      </c>
      <c r="C131" s="5">
        <v>5.125</v>
      </c>
      <c r="D131" s="9">
        <f t="shared" si="1"/>
        <v>3.5335384509312167E-4</v>
      </c>
      <c r="E131" s="5">
        <v>14503.875</v>
      </c>
      <c r="F131" s="5">
        <v>266.25</v>
      </c>
      <c r="G131" s="5">
        <v>2668.125</v>
      </c>
      <c r="H131" s="5">
        <v>9</v>
      </c>
      <c r="I131" s="5">
        <v>7.375</v>
      </c>
      <c r="J131" s="5">
        <v>1.625</v>
      </c>
      <c r="K131" s="5">
        <v>1.375</v>
      </c>
      <c r="L131" s="7">
        <v>83.513750000000002</v>
      </c>
      <c r="M131" s="1">
        <v>71.75</v>
      </c>
      <c r="N131" s="1">
        <v>7</v>
      </c>
    </row>
    <row r="132" spans="1:14">
      <c r="A132" s="4">
        <v>40460</v>
      </c>
      <c r="B132" s="5">
        <v>129.125</v>
      </c>
      <c r="C132" s="5">
        <v>4.125</v>
      </c>
      <c r="D132" s="9">
        <f t="shared" si="1"/>
        <v>2.8196934224242529E-4</v>
      </c>
      <c r="E132" s="5">
        <v>14629.25</v>
      </c>
      <c r="F132" s="5">
        <v>258.125</v>
      </c>
      <c r="G132" s="5">
        <v>10440</v>
      </c>
      <c r="H132" s="5">
        <v>6.25</v>
      </c>
      <c r="I132" s="5">
        <v>4.75</v>
      </c>
      <c r="J132" s="5">
        <v>1.5</v>
      </c>
      <c r="K132" s="5">
        <v>1.25</v>
      </c>
      <c r="L132" s="7">
        <v>50.024999999999999</v>
      </c>
      <c r="M132" s="1">
        <v>87.75</v>
      </c>
      <c r="N132" s="1">
        <v>5</v>
      </c>
    </row>
    <row r="133" spans="1:14">
      <c r="A133" s="4">
        <v>40461</v>
      </c>
      <c r="B133" s="5">
        <v>117.625</v>
      </c>
      <c r="C133" s="5">
        <v>4.625</v>
      </c>
      <c r="D133" s="9">
        <f t="shared" si="1"/>
        <v>3.0535863133309674E-4</v>
      </c>
      <c r="E133" s="5">
        <v>15146.125</v>
      </c>
      <c r="F133" s="5">
        <v>270.375</v>
      </c>
      <c r="G133" s="5">
        <v>972.125</v>
      </c>
      <c r="H133" s="5">
        <v>1.75</v>
      </c>
      <c r="I133" s="5">
        <v>1.25</v>
      </c>
      <c r="J133" s="5">
        <v>0.5</v>
      </c>
      <c r="K133" s="5">
        <v>1.5</v>
      </c>
      <c r="L133" s="7">
        <v>57.793750000000003</v>
      </c>
      <c r="M133" s="1">
        <v>87.75</v>
      </c>
      <c r="N133" s="1">
        <v>5</v>
      </c>
    </row>
    <row r="134" spans="1:14">
      <c r="A134" s="4">
        <v>40462</v>
      </c>
      <c r="B134" s="5">
        <v>130.125</v>
      </c>
      <c r="C134" s="5">
        <v>3.625</v>
      </c>
      <c r="D134" s="9">
        <f t="shared" si="1"/>
        <v>2.3735083727553978E-4</v>
      </c>
      <c r="E134" s="5">
        <v>15272.75</v>
      </c>
      <c r="F134" s="5">
        <v>283.5</v>
      </c>
      <c r="G134" s="5">
        <v>164.375</v>
      </c>
      <c r="H134" s="5">
        <v>5.5</v>
      </c>
      <c r="I134" s="5">
        <v>3.75</v>
      </c>
      <c r="J134" s="5">
        <v>1.75</v>
      </c>
      <c r="K134" s="5">
        <v>1.5</v>
      </c>
      <c r="L134" s="7">
        <v>86.276250000000005</v>
      </c>
      <c r="M134" s="1">
        <v>51.75</v>
      </c>
      <c r="N134" s="1">
        <v>6</v>
      </c>
    </row>
    <row r="135" spans="1:14">
      <c r="A135" s="4">
        <v>40463</v>
      </c>
      <c r="B135" s="5">
        <v>151.75</v>
      </c>
      <c r="C135" s="5">
        <v>3.5</v>
      </c>
      <c r="D135" s="9">
        <f t="shared" si="1"/>
        <v>2.2696323195642307E-4</v>
      </c>
      <c r="E135" s="5">
        <v>15421</v>
      </c>
      <c r="F135" s="5">
        <v>284.25</v>
      </c>
      <c r="G135" s="5">
        <v>10497.375</v>
      </c>
      <c r="H135" s="5">
        <v>23.125</v>
      </c>
      <c r="I135" s="5">
        <v>9.625</v>
      </c>
      <c r="J135" s="5">
        <v>13.5</v>
      </c>
      <c r="K135" s="5">
        <v>2.25</v>
      </c>
      <c r="L135" s="7">
        <v>39.479999999999997</v>
      </c>
      <c r="M135" s="1">
        <v>87.75</v>
      </c>
      <c r="N135" s="1">
        <v>4</v>
      </c>
    </row>
    <row r="136" spans="1:14">
      <c r="A136" s="4">
        <v>40464</v>
      </c>
      <c r="B136" s="5">
        <v>131.5</v>
      </c>
      <c r="C136" s="5">
        <v>4.875</v>
      </c>
      <c r="D136" s="9">
        <f t="shared" si="1"/>
        <v>3.137242283590614E-4</v>
      </c>
      <c r="E136" s="5">
        <v>15539.125</v>
      </c>
      <c r="F136" s="5">
        <v>274.25</v>
      </c>
      <c r="G136" s="5">
        <v>18124.125</v>
      </c>
      <c r="H136" s="5">
        <v>17.125</v>
      </c>
      <c r="I136" s="5">
        <v>11.625</v>
      </c>
      <c r="J136" s="5">
        <v>5.5</v>
      </c>
      <c r="K136" s="5">
        <v>1.5</v>
      </c>
      <c r="L136" s="7">
        <v>94.047499999999999</v>
      </c>
      <c r="M136" s="1">
        <v>99.625</v>
      </c>
      <c r="N136" s="1">
        <v>7</v>
      </c>
    </row>
    <row r="137" spans="1:14">
      <c r="A137" s="4">
        <v>40465</v>
      </c>
      <c r="B137" s="5">
        <v>135</v>
      </c>
      <c r="C137" s="5">
        <v>2.625</v>
      </c>
      <c r="D137" s="9">
        <f t="shared" si="1"/>
        <v>1.6750418760469013E-4</v>
      </c>
      <c r="E137" s="5">
        <v>15671.25</v>
      </c>
      <c r="F137" s="5">
        <v>247.375</v>
      </c>
      <c r="G137" s="5">
        <v>3164.875</v>
      </c>
      <c r="H137" s="5">
        <v>3.5</v>
      </c>
      <c r="I137" s="5">
        <v>2.125</v>
      </c>
      <c r="J137" s="5">
        <v>1.375</v>
      </c>
      <c r="K137" s="5">
        <v>1.5</v>
      </c>
      <c r="L137" s="7">
        <v>32.787500000000001</v>
      </c>
      <c r="M137" s="1">
        <v>47.875</v>
      </c>
      <c r="N137" s="1">
        <v>3</v>
      </c>
    </row>
    <row r="138" spans="1:14">
      <c r="A138" s="4">
        <v>40466</v>
      </c>
      <c r="B138" s="5">
        <v>161.75</v>
      </c>
      <c r="C138" s="5">
        <v>4.75</v>
      </c>
      <c r="D138" s="9">
        <f t="shared" si="1"/>
        <v>3.0009160691158354E-4</v>
      </c>
      <c r="E138" s="5">
        <v>15828.5</v>
      </c>
      <c r="F138" s="5">
        <v>282.375</v>
      </c>
      <c r="G138" s="5">
        <v>17403.75</v>
      </c>
      <c r="H138" s="5">
        <v>33.125</v>
      </c>
      <c r="I138" s="5">
        <v>27.5</v>
      </c>
      <c r="J138" s="5">
        <v>5.625</v>
      </c>
      <c r="K138" s="5">
        <v>1.375</v>
      </c>
      <c r="L138" s="7">
        <v>72.92</v>
      </c>
      <c r="M138" s="1">
        <v>83.75</v>
      </c>
      <c r="N138" s="1">
        <v>7</v>
      </c>
    </row>
    <row r="139" spans="1:14">
      <c r="A139" s="4">
        <v>40467</v>
      </c>
      <c r="B139" s="5">
        <v>149.75</v>
      </c>
      <c r="C139" s="5">
        <v>4</v>
      </c>
      <c r="D139" s="9">
        <f t="shared" si="1"/>
        <v>2.5040103290426073E-4</v>
      </c>
      <c r="E139" s="5">
        <v>15974.375</v>
      </c>
      <c r="F139" s="5">
        <v>259.375</v>
      </c>
      <c r="G139" s="5">
        <v>1354.625</v>
      </c>
      <c r="H139" s="5">
        <v>5</v>
      </c>
      <c r="I139" s="5">
        <v>3.25</v>
      </c>
      <c r="J139" s="5">
        <v>1.75</v>
      </c>
      <c r="K139" s="5">
        <v>1.375</v>
      </c>
      <c r="L139" s="7">
        <v>46.348750000000003</v>
      </c>
      <c r="M139" s="1">
        <v>39.875</v>
      </c>
      <c r="N139" s="1">
        <v>3</v>
      </c>
    </row>
    <row r="140" spans="1:14">
      <c r="A140" s="4">
        <v>40468</v>
      </c>
      <c r="B140" s="5">
        <v>124.5</v>
      </c>
      <c r="C140" s="5">
        <v>5</v>
      </c>
      <c r="D140" s="9">
        <f t="shared" si="1"/>
        <v>3.1078823666524225E-4</v>
      </c>
      <c r="E140" s="5">
        <v>16088.125</v>
      </c>
      <c r="F140" s="5">
        <v>285.5</v>
      </c>
      <c r="G140" s="5">
        <v>11689.5</v>
      </c>
      <c r="H140" s="5">
        <v>6.375</v>
      </c>
      <c r="I140" s="5">
        <v>5.625</v>
      </c>
      <c r="J140" s="5">
        <v>0.75</v>
      </c>
      <c r="K140" s="5">
        <v>1.375</v>
      </c>
      <c r="L140" s="7">
        <v>73.352500000000006</v>
      </c>
      <c r="M140" s="1">
        <v>19.875</v>
      </c>
      <c r="N140" s="1">
        <v>4</v>
      </c>
    </row>
    <row r="141" spans="1:14">
      <c r="A141" s="4">
        <v>40469</v>
      </c>
      <c r="B141" s="5">
        <v>127.25</v>
      </c>
      <c r="C141" s="5">
        <v>5.625</v>
      </c>
      <c r="D141" s="9">
        <f t="shared" si="1"/>
        <v>3.4701872358801935E-4</v>
      </c>
      <c r="E141" s="5">
        <v>16209.5</v>
      </c>
      <c r="F141" s="5">
        <v>319.375</v>
      </c>
      <c r="G141" s="5">
        <v>12794.125</v>
      </c>
      <c r="H141" s="5">
        <v>13</v>
      </c>
      <c r="I141" s="5">
        <v>9.375</v>
      </c>
      <c r="J141" s="5">
        <v>3.625</v>
      </c>
      <c r="K141" s="5">
        <v>1.875</v>
      </c>
      <c r="L141" s="7">
        <v>72.516249999999999</v>
      </c>
      <c r="M141" s="1">
        <v>131.625</v>
      </c>
      <c r="N141" s="1">
        <v>4</v>
      </c>
    </row>
    <row r="142" spans="1:14">
      <c r="A142" s="4">
        <v>40470</v>
      </c>
      <c r="B142" s="5">
        <v>113.625</v>
      </c>
      <c r="C142" s="5">
        <v>6.125</v>
      </c>
      <c r="D142" s="9">
        <f t="shared" si="1"/>
        <v>3.7538112675624741E-4</v>
      </c>
      <c r="E142" s="5">
        <v>16316.75</v>
      </c>
      <c r="F142" s="5">
        <v>261.5</v>
      </c>
      <c r="G142" s="5">
        <v>20697.75</v>
      </c>
      <c r="H142" s="5">
        <v>15.375</v>
      </c>
      <c r="I142" s="5">
        <v>10.875</v>
      </c>
      <c r="J142" s="5">
        <v>4.5</v>
      </c>
      <c r="K142" s="5">
        <v>1.375</v>
      </c>
      <c r="L142" s="7">
        <v>46.354999999999997</v>
      </c>
      <c r="M142" s="1">
        <v>107.625</v>
      </c>
      <c r="N142" s="1">
        <v>4</v>
      </c>
    </row>
    <row r="143" spans="1:14">
      <c r="A143" s="4">
        <v>40471</v>
      </c>
      <c r="B143" s="5">
        <v>108.375</v>
      </c>
      <c r="C143" s="5">
        <v>5</v>
      </c>
      <c r="D143" s="9">
        <f t="shared" si="1"/>
        <v>3.0450206300147682E-4</v>
      </c>
      <c r="E143" s="5">
        <v>16420.25</v>
      </c>
      <c r="F143" s="5">
        <v>225.75</v>
      </c>
      <c r="G143" s="5">
        <v>9080.25</v>
      </c>
      <c r="H143" s="5">
        <v>10.75</v>
      </c>
      <c r="I143" s="5">
        <v>8.5</v>
      </c>
      <c r="J143" s="5">
        <v>2.25</v>
      </c>
      <c r="K143" s="5">
        <v>1.25</v>
      </c>
      <c r="L143" s="7">
        <v>66.77</v>
      </c>
      <c r="M143" s="1">
        <v>35.875</v>
      </c>
      <c r="N143" s="1">
        <v>5</v>
      </c>
    </row>
    <row r="144" spans="1:14">
      <c r="A144" s="4">
        <v>40472</v>
      </c>
      <c r="B144" s="5">
        <v>107.625</v>
      </c>
      <c r="C144" s="5">
        <v>3.75</v>
      </c>
      <c r="D144" s="9">
        <f t="shared" si="1"/>
        <v>2.2693576205028897E-4</v>
      </c>
      <c r="E144" s="5">
        <v>16524.5</v>
      </c>
      <c r="F144" s="5">
        <v>216.25</v>
      </c>
      <c r="G144" s="5">
        <v>10733.5</v>
      </c>
      <c r="H144" s="5">
        <v>7.5</v>
      </c>
      <c r="I144" s="5">
        <v>4.5</v>
      </c>
      <c r="J144" s="5">
        <v>3</v>
      </c>
      <c r="K144" s="5">
        <v>0.875</v>
      </c>
      <c r="L144" s="7">
        <v>62.431249999999999</v>
      </c>
      <c r="M144" s="1">
        <v>67.75</v>
      </c>
      <c r="N144" s="1">
        <v>5</v>
      </c>
    </row>
    <row r="145" spans="1:14">
      <c r="A145" s="4">
        <v>40473</v>
      </c>
      <c r="B145" s="5">
        <v>157.75</v>
      </c>
      <c r="C145" s="5">
        <v>3.25</v>
      </c>
      <c r="D145" s="9">
        <f t="shared" si="1"/>
        <v>1.948587274226186E-4</v>
      </c>
      <c r="E145" s="5">
        <v>16678.75</v>
      </c>
      <c r="F145" s="5">
        <v>270.25</v>
      </c>
      <c r="G145" s="5">
        <v>17464</v>
      </c>
      <c r="H145" s="5">
        <v>10.75</v>
      </c>
      <c r="I145" s="5">
        <v>9</v>
      </c>
      <c r="J145" s="5">
        <v>1.75</v>
      </c>
      <c r="K145" s="5">
        <v>2.125</v>
      </c>
      <c r="L145" s="7">
        <v>50.278750000000002</v>
      </c>
      <c r="M145" s="1">
        <v>55.75</v>
      </c>
      <c r="N145" s="1">
        <v>4</v>
      </c>
    </row>
    <row r="146" spans="1:14">
      <c r="A146" s="4">
        <v>40474</v>
      </c>
      <c r="B146" s="5">
        <v>187.375</v>
      </c>
      <c r="C146" s="5">
        <v>6</v>
      </c>
      <c r="D146" s="9">
        <f t="shared" si="1"/>
        <v>3.5586397099708638E-4</v>
      </c>
      <c r="E146" s="5">
        <v>16860.375</v>
      </c>
      <c r="F146" s="5">
        <v>259.75</v>
      </c>
      <c r="G146" s="5">
        <v>2325.75</v>
      </c>
      <c r="H146" s="5">
        <v>2.875</v>
      </c>
      <c r="I146" s="5">
        <v>2</v>
      </c>
      <c r="J146" s="5">
        <v>0.875</v>
      </c>
      <c r="K146" s="5">
        <v>1.625</v>
      </c>
      <c r="L146" s="7">
        <v>131.76249999999999</v>
      </c>
      <c r="M146" s="1">
        <v>51.75</v>
      </c>
      <c r="N146" s="1">
        <v>9</v>
      </c>
    </row>
    <row r="147" spans="1:14">
      <c r="A147" s="4">
        <v>40475</v>
      </c>
      <c r="B147" s="5">
        <v>159.375</v>
      </c>
      <c r="C147" s="5">
        <v>4.375</v>
      </c>
      <c r="D147" s="9">
        <f t="shared" si="1"/>
        <v>2.574229753682987E-4</v>
      </c>
      <c r="E147" s="5">
        <v>16995.375</v>
      </c>
      <c r="F147" s="5">
        <v>248.875</v>
      </c>
      <c r="G147" s="5">
        <v>252</v>
      </c>
      <c r="H147" s="5">
        <v>2.75</v>
      </c>
      <c r="I147" s="5">
        <v>1.5</v>
      </c>
      <c r="J147" s="5">
        <v>1.25</v>
      </c>
      <c r="K147" s="5">
        <v>1.125</v>
      </c>
      <c r="L147" s="7">
        <v>227.53749999999999</v>
      </c>
      <c r="M147" s="1">
        <v>87.75</v>
      </c>
      <c r="N147" s="1">
        <v>11</v>
      </c>
    </row>
    <row r="148" spans="1:14">
      <c r="A148" s="4">
        <v>40476</v>
      </c>
      <c r="B148" s="5">
        <v>138.625</v>
      </c>
      <c r="C148" s="5">
        <v>3.625</v>
      </c>
      <c r="D148" s="9">
        <f t="shared" si="1"/>
        <v>2.1161241362200185E-4</v>
      </c>
      <c r="E148" s="5">
        <v>17130.375</v>
      </c>
      <c r="F148" s="5">
        <v>268.125</v>
      </c>
      <c r="G148" s="5">
        <v>10026.25</v>
      </c>
      <c r="H148" s="5">
        <v>8</v>
      </c>
      <c r="I148" s="5">
        <v>4.75</v>
      </c>
      <c r="J148" s="5">
        <v>3.25</v>
      </c>
      <c r="K148" s="5">
        <v>2.125</v>
      </c>
      <c r="L148" s="7">
        <v>72.342500000000001</v>
      </c>
      <c r="M148" s="1">
        <v>59.75</v>
      </c>
      <c r="N148" s="1">
        <v>7</v>
      </c>
    </row>
    <row r="149" spans="1:14">
      <c r="A149" s="4">
        <v>40477</v>
      </c>
      <c r="B149" s="5">
        <v>152.25</v>
      </c>
      <c r="C149" s="5">
        <v>4.5</v>
      </c>
      <c r="D149" s="9">
        <f t="shared" ref="D149:D189" si="2">C149/E149</f>
        <v>2.6044304255349937E-4</v>
      </c>
      <c r="E149" s="5">
        <v>17278.25</v>
      </c>
      <c r="F149" s="5">
        <v>271.625</v>
      </c>
      <c r="G149" s="5">
        <v>1058.25</v>
      </c>
      <c r="H149" s="5">
        <v>5.25</v>
      </c>
      <c r="I149" s="5">
        <v>3.125</v>
      </c>
      <c r="J149" s="5">
        <v>2.125</v>
      </c>
      <c r="K149" s="5">
        <v>0.875</v>
      </c>
      <c r="L149" s="7">
        <v>116.79875</v>
      </c>
      <c r="M149" s="1">
        <v>79.75</v>
      </c>
      <c r="N149" s="1">
        <v>8</v>
      </c>
    </row>
    <row r="150" spans="1:14">
      <c r="A150" s="4">
        <v>40478</v>
      </c>
      <c r="B150" s="5">
        <v>141.375</v>
      </c>
      <c r="C150" s="5">
        <v>4.75</v>
      </c>
      <c r="D150" s="9">
        <f t="shared" si="2"/>
        <v>2.7275337352856733E-4</v>
      </c>
      <c r="E150" s="5">
        <v>17415</v>
      </c>
      <c r="F150" s="5">
        <v>264.375</v>
      </c>
      <c r="G150" s="5">
        <v>10093.75</v>
      </c>
      <c r="H150" s="5">
        <v>4.375</v>
      </c>
      <c r="I150" s="5">
        <v>3.75</v>
      </c>
      <c r="J150" s="5">
        <v>0.625</v>
      </c>
      <c r="K150" s="5">
        <v>1.75</v>
      </c>
      <c r="L150" s="7">
        <v>6.2450000000000001</v>
      </c>
      <c r="M150" s="1">
        <v>51.75</v>
      </c>
      <c r="N150" s="1">
        <v>1.19025</v>
      </c>
    </row>
    <row r="151" spans="1:14">
      <c r="A151" s="4">
        <v>40479</v>
      </c>
      <c r="B151" s="5">
        <v>152.375</v>
      </c>
      <c r="C151" s="5">
        <v>4.125</v>
      </c>
      <c r="D151" s="9">
        <f t="shared" si="2"/>
        <v>2.3486708658054873E-4</v>
      </c>
      <c r="E151" s="5">
        <v>17563.125</v>
      </c>
      <c r="F151" s="5">
        <v>243.75</v>
      </c>
      <c r="G151" s="5">
        <v>747.625</v>
      </c>
      <c r="H151" s="5">
        <v>3.25</v>
      </c>
      <c r="I151" s="5">
        <v>1.125</v>
      </c>
      <c r="J151" s="5">
        <v>2.125</v>
      </c>
      <c r="K151" s="5">
        <v>1.75</v>
      </c>
      <c r="L151" s="7">
        <v>76.258750000000006</v>
      </c>
      <c r="M151" s="1">
        <v>75.75</v>
      </c>
      <c r="N151" s="1">
        <v>4</v>
      </c>
    </row>
    <row r="152" spans="1:14">
      <c r="A152" s="4">
        <v>40480</v>
      </c>
      <c r="B152" s="5">
        <v>146.5</v>
      </c>
      <c r="C152" s="5">
        <v>4</v>
      </c>
      <c r="D152" s="9">
        <f t="shared" si="2"/>
        <v>2.2591849990116067E-4</v>
      </c>
      <c r="E152" s="5">
        <v>17705.5</v>
      </c>
      <c r="F152" s="5">
        <v>283</v>
      </c>
      <c r="G152" s="5">
        <v>18275.25</v>
      </c>
      <c r="H152" s="5">
        <v>16.5</v>
      </c>
      <c r="I152" s="5">
        <v>13.5</v>
      </c>
      <c r="J152" s="5">
        <v>3</v>
      </c>
      <c r="K152" s="5">
        <v>1</v>
      </c>
      <c r="L152" s="7">
        <v>52.454999999999998</v>
      </c>
      <c r="M152" s="1">
        <v>159.5</v>
      </c>
      <c r="N152" s="1">
        <v>3.6684999999999999</v>
      </c>
    </row>
    <row r="153" spans="1:14">
      <c r="A153" s="4">
        <v>40481</v>
      </c>
      <c r="B153" s="5">
        <v>144.5</v>
      </c>
      <c r="C153" s="5">
        <v>3.5</v>
      </c>
      <c r="D153" s="9">
        <f t="shared" si="2"/>
        <v>1.9611551203658955E-4</v>
      </c>
      <c r="E153" s="5">
        <v>17846.625</v>
      </c>
      <c r="F153" s="5">
        <v>242.875</v>
      </c>
      <c r="G153" s="5">
        <v>1609.875</v>
      </c>
      <c r="H153" s="5">
        <v>3.375</v>
      </c>
      <c r="I153" s="5">
        <v>2.25</v>
      </c>
      <c r="J153" s="5">
        <v>1.125</v>
      </c>
      <c r="K153" s="5">
        <v>0.875</v>
      </c>
      <c r="L153" s="7">
        <v>88.06</v>
      </c>
      <c r="M153" s="1">
        <v>67.75</v>
      </c>
      <c r="N153" s="1">
        <v>5</v>
      </c>
    </row>
    <row r="154" spans="1:14">
      <c r="A154" s="4">
        <v>40482</v>
      </c>
      <c r="B154" s="5">
        <v>151.875</v>
      </c>
      <c r="C154" s="5">
        <v>6.25</v>
      </c>
      <c r="D154" s="9">
        <f t="shared" si="2"/>
        <v>3.4774867507754794E-4</v>
      </c>
      <c r="E154" s="5">
        <v>17972.75</v>
      </c>
      <c r="F154" s="5">
        <v>257.75</v>
      </c>
      <c r="G154" s="5">
        <v>20183.25</v>
      </c>
      <c r="H154" s="5">
        <v>13.625</v>
      </c>
      <c r="I154" s="5">
        <v>11.875</v>
      </c>
      <c r="J154" s="5">
        <v>1.75</v>
      </c>
      <c r="K154" s="5">
        <v>0.625</v>
      </c>
      <c r="L154" s="7">
        <v>49.171250000000001</v>
      </c>
      <c r="M154" s="1">
        <v>95.75</v>
      </c>
      <c r="N154" s="1">
        <v>4</v>
      </c>
    </row>
    <row r="155" spans="1:14">
      <c r="A155" s="4">
        <v>40483</v>
      </c>
      <c r="B155" s="5">
        <v>166.75</v>
      </c>
      <c r="C155" s="5">
        <v>4.125</v>
      </c>
      <c r="D155" s="9">
        <f t="shared" si="2"/>
        <v>2.2745600794028245E-4</v>
      </c>
      <c r="E155" s="5">
        <v>18135.375</v>
      </c>
      <c r="F155" s="5">
        <v>324.375</v>
      </c>
      <c r="G155" s="5">
        <v>26507.375</v>
      </c>
      <c r="H155" s="5">
        <v>20</v>
      </c>
      <c r="I155" s="5">
        <v>16.875</v>
      </c>
      <c r="J155" s="5">
        <v>3.125</v>
      </c>
      <c r="K155" s="5">
        <v>1.625</v>
      </c>
      <c r="L155" s="7">
        <v>49.356250000000003</v>
      </c>
      <c r="M155" s="1">
        <v>87.75</v>
      </c>
      <c r="N155" s="1">
        <v>4</v>
      </c>
    </row>
    <row r="156" spans="1:14">
      <c r="A156" s="4">
        <v>40484</v>
      </c>
      <c r="B156" s="5">
        <v>175.375</v>
      </c>
      <c r="C156" s="5">
        <v>5</v>
      </c>
      <c r="D156" s="9">
        <f t="shared" si="2"/>
        <v>2.7313822159703919E-4</v>
      </c>
      <c r="E156" s="5">
        <v>18305.75</v>
      </c>
      <c r="F156" s="5">
        <v>299.75</v>
      </c>
      <c r="G156" s="5">
        <v>11496.375</v>
      </c>
      <c r="H156" s="5">
        <v>10.625</v>
      </c>
      <c r="I156" s="5">
        <v>6.125</v>
      </c>
      <c r="J156" s="5">
        <v>4.5</v>
      </c>
      <c r="K156" s="5">
        <v>2.25</v>
      </c>
      <c r="L156" s="7">
        <v>80.653750000000002</v>
      </c>
      <c r="M156" s="1">
        <v>119.625</v>
      </c>
      <c r="N156" s="1">
        <v>5</v>
      </c>
    </row>
    <row r="157" spans="1:14">
      <c r="A157" s="4">
        <v>40485</v>
      </c>
      <c r="B157" s="5">
        <v>191.5</v>
      </c>
      <c r="C157" s="5">
        <v>5.5</v>
      </c>
      <c r="D157" s="9">
        <f t="shared" si="2"/>
        <v>2.9742390341834702E-4</v>
      </c>
      <c r="E157" s="5">
        <v>18492.125</v>
      </c>
      <c r="F157" s="5">
        <v>274.5</v>
      </c>
      <c r="G157" s="5">
        <v>11219.25</v>
      </c>
      <c r="H157" s="5">
        <v>9.5</v>
      </c>
      <c r="I157" s="5">
        <v>7.5</v>
      </c>
      <c r="J157" s="5">
        <v>2</v>
      </c>
      <c r="K157" s="5">
        <v>2</v>
      </c>
      <c r="L157" s="7">
        <v>100.52875</v>
      </c>
      <c r="M157" s="1">
        <v>127.625</v>
      </c>
      <c r="N157" s="1">
        <v>8</v>
      </c>
    </row>
    <row r="158" spans="1:14">
      <c r="A158" s="4">
        <v>40486</v>
      </c>
      <c r="B158" s="5">
        <v>176.5</v>
      </c>
      <c r="C158" s="5">
        <v>4.125</v>
      </c>
      <c r="D158" s="9">
        <f t="shared" si="2"/>
        <v>2.2110849056603774E-4</v>
      </c>
      <c r="E158" s="5">
        <v>18656</v>
      </c>
      <c r="F158" s="5">
        <v>301.625</v>
      </c>
      <c r="G158" s="5">
        <v>10041.125</v>
      </c>
      <c r="H158" s="5">
        <v>11.5</v>
      </c>
      <c r="I158" s="5">
        <v>9</v>
      </c>
      <c r="J158" s="5">
        <v>2.5</v>
      </c>
      <c r="K158" s="5">
        <v>0.5</v>
      </c>
      <c r="L158" s="7">
        <v>62.748750000000001</v>
      </c>
      <c r="M158" s="1">
        <v>115.625</v>
      </c>
      <c r="N158" s="1">
        <v>6</v>
      </c>
    </row>
    <row r="159" spans="1:14">
      <c r="A159" s="4">
        <v>40487</v>
      </c>
      <c r="B159" s="5">
        <v>275.625</v>
      </c>
      <c r="C159" s="5">
        <v>6.625</v>
      </c>
      <c r="D159" s="9">
        <f t="shared" si="2"/>
        <v>3.500660501981506E-4</v>
      </c>
      <c r="E159" s="5">
        <v>18925</v>
      </c>
      <c r="F159" s="5">
        <v>686.625</v>
      </c>
      <c r="G159" s="5">
        <v>2066.875</v>
      </c>
      <c r="H159" s="5">
        <v>10.125</v>
      </c>
      <c r="I159" s="5">
        <v>6.875</v>
      </c>
      <c r="J159" s="5">
        <v>3.25</v>
      </c>
      <c r="K159" s="5">
        <v>2</v>
      </c>
      <c r="L159" s="7">
        <v>270.62374999999997</v>
      </c>
      <c r="M159" s="1">
        <v>139.625</v>
      </c>
      <c r="N159" s="1">
        <v>14</v>
      </c>
    </row>
    <row r="160" spans="1:14">
      <c r="A160" s="4">
        <v>40488</v>
      </c>
      <c r="B160" s="5">
        <v>366.75</v>
      </c>
      <c r="C160" s="5">
        <v>9.75</v>
      </c>
      <c r="D160" s="9">
        <f t="shared" si="2"/>
        <v>5.056660529523118E-4</v>
      </c>
      <c r="E160" s="5">
        <v>19281.5</v>
      </c>
      <c r="F160" s="5">
        <v>1039.125</v>
      </c>
      <c r="G160" s="5">
        <v>350.875</v>
      </c>
      <c r="H160" s="5">
        <v>5.375</v>
      </c>
      <c r="I160" s="5">
        <v>4</v>
      </c>
      <c r="J160" s="5">
        <v>1.375</v>
      </c>
      <c r="K160" s="5">
        <v>2.875</v>
      </c>
      <c r="L160" s="7">
        <v>297.04000000000002</v>
      </c>
      <c r="M160" s="1">
        <v>227.375</v>
      </c>
      <c r="N160" s="1">
        <v>1</v>
      </c>
    </row>
    <row r="161" spans="1:14">
      <c r="A161" s="4">
        <v>40489</v>
      </c>
      <c r="B161" s="5">
        <v>222.75</v>
      </c>
      <c r="C161" s="5">
        <v>8.125</v>
      </c>
      <c r="D161" s="9">
        <f t="shared" si="2"/>
        <v>4.1675482634146967E-4</v>
      </c>
      <c r="E161" s="5">
        <v>19495.875</v>
      </c>
      <c r="F161" s="5">
        <v>500.875</v>
      </c>
      <c r="G161" s="5">
        <v>12446.5</v>
      </c>
      <c r="H161" s="5">
        <v>6.375</v>
      </c>
      <c r="I161" s="5">
        <v>5.125</v>
      </c>
      <c r="J161" s="5">
        <v>1.25</v>
      </c>
      <c r="K161" s="5">
        <v>1</v>
      </c>
      <c r="L161" s="7">
        <v>182.17</v>
      </c>
      <c r="M161" s="1">
        <v>183.5</v>
      </c>
      <c r="N161" s="1">
        <v>16</v>
      </c>
    </row>
    <row r="162" spans="1:14">
      <c r="A162" s="4">
        <v>40490</v>
      </c>
      <c r="B162" s="5">
        <v>171.375</v>
      </c>
      <c r="C162" s="5">
        <v>8.25</v>
      </c>
      <c r="D162" s="9">
        <f t="shared" si="2"/>
        <v>4.1966045653970879E-4</v>
      </c>
      <c r="E162" s="5">
        <v>19658.75</v>
      </c>
      <c r="F162" s="5">
        <v>418.75</v>
      </c>
      <c r="G162" s="5">
        <v>11980.5</v>
      </c>
      <c r="H162" s="5">
        <v>21.5</v>
      </c>
      <c r="I162" s="5">
        <v>16.25</v>
      </c>
      <c r="J162" s="5">
        <v>5.25</v>
      </c>
      <c r="K162" s="5">
        <v>2.75</v>
      </c>
      <c r="L162" s="7">
        <v>119.29625</v>
      </c>
      <c r="M162" s="1">
        <v>175.5</v>
      </c>
      <c r="N162" s="1">
        <v>12</v>
      </c>
    </row>
    <row r="163" spans="1:14">
      <c r="A163" s="4">
        <v>40491</v>
      </c>
      <c r="B163" s="5">
        <v>172.125</v>
      </c>
      <c r="C163" s="5">
        <v>9</v>
      </c>
      <c r="D163" s="9">
        <f t="shared" si="2"/>
        <v>4.5404669113473836E-4</v>
      </c>
      <c r="E163" s="5">
        <v>19821.75</v>
      </c>
      <c r="F163" s="5">
        <v>337.625</v>
      </c>
      <c r="G163" s="5">
        <v>11459.5</v>
      </c>
      <c r="H163" s="5">
        <v>7.625</v>
      </c>
      <c r="I163" s="5">
        <v>5.5</v>
      </c>
      <c r="J163" s="5">
        <v>2.125</v>
      </c>
      <c r="K163" s="5">
        <v>1.75</v>
      </c>
      <c r="L163" s="7">
        <v>58.347499999999997</v>
      </c>
      <c r="M163" s="1">
        <v>159.5</v>
      </c>
      <c r="N163" s="1">
        <v>5</v>
      </c>
    </row>
    <row r="164" spans="1:14">
      <c r="A164" s="4">
        <v>40492</v>
      </c>
      <c r="B164" s="5">
        <v>192.5</v>
      </c>
      <c r="C164" s="5">
        <v>6.375</v>
      </c>
      <c r="D164" s="9">
        <f t="shared" si="2"/>
        <v>3.1862454158675021E-4</v>
      </c>
      <c r="E164" s="5">
        <v>20007.875</v>
      </c>
      <c r="F164" s="5">
        <v>349.125</v>
      </c>
      <c r="G164" s="5">
        <v>10984</v>
      </c>
      <c r="H164" s="5">
        <v>24.25</v>
      </c>
      <c r="I164" s="5">
        <v>20</v>
      </c>
      <c r="J164" s="5">
        <v>4.25</v>
      </c>
      <c r="K164" s="5">
        <v>1.125</v>
      </c>
      <c r="L164" s="7">
        <v>65.697500000000005</v>
      </c>
      <c r="M164" s="1">
        <v>63.75</v>
      </c>
      <c r="N164" s="1">
        <v>6</v>
      </c>
    </row>
    <row r="165" spans="1:14">
      <c r="A165" s="4">
        <v>40493</v>
      </c>
      <c r="B165" s="5">
        <v>208.5</v>
      </c>
      <c r="C165" s="5">
        <v>7.25</v>
      </c>
      <c r="D165" s="9">
        <f t="shared" si="2"/>
        <v>3.5875548957753448E-4</v>
      </c>
      <c r="E165" s="5">
        <v>20208.75</v>
      </c>
      <c r="F165" s="5">
        <v>366.125</v>
      </c>
      <c r="G165" s="5">
        <v>33980.125</v>
      </c>
      <c r="H165" s="5">
        <v>33.25</v>
      </c>
      <c r="I165" s="5">
        <v>28.375</v>
      </c>
      <c r="J165" s="5">
        <v>4.875</v>
      </c>
      <c r="K165" s="5">
        <v>1</v>
      </c>
      <c r="L165" s="7">
        <v>123.2225</v>
      </c>
      <c r="M165" s="1">
        <v>255.25</v>
      </c>
      <c r="N165" s="1">
        <v>12</v>
      </c>
    </row>
    <row r="166" spans="1:14">
      <c r="A166" s="4">
        <v>40494</v>
      </c>
      <c r="B166" s="5">
        <v>253.875</v>
      </c>
      <c r="C166" s="5">
        <v>7.375</v>
      </c>
      <c r="D166" s="9">
        <f t="shared" si="2"/>
        <v>3.6054313684750859E-4</v>
      </c>
      <c r="E166" s="5">
        <v>20455.25</v>
      </c>
      <c r="F166" s="5">
        <v>441.625</v>
      </c>
      <c r="G166" s="5">
        <v>12322.625</v>
      </c>
      <c r="H166" s="5">
        <v>13.5</v>
      </c>
      <c r="I166" s="5">
        <v>8.25</v>
      </c>
      <c r="J166" s="5">
        <v>5.25</v>
      </c>
      <c r="K166" s="5">
        <v>3.875</v>
      </c>
      <c r="L166" s="7">
        <v>76.023750000000007</v>
      </c>
      <c r="M166" s="1">
        <v>135.625</v>
      </c>
      <c r="N166" s="1">
        <v>5</v>
      </c>
    </row>
    <row r="167" spans="1:14">
      <c r="A167" s="4">
        <v>40495</v>
      </c>
      <c r="B167" s="5">
        <v>235.25</v>
      </c>
      <c r="C167" s="5">
        <v>7.125</v>
      </c>
      <c r="D167" s="9">
        <f t="shared" si="2"/>
        <v>3.4447540022602421E-4</v>
      </c>
      <c r="E167" s="5">
        <v>20683.625</v>
      </c>
      <c r="F167" s="5">
        <v>334.25</v>
      </c>
      <c r="G167" s="5">
        <v>10797.875</v>
      </c>
      <c r="H167" s="5">
        <v>8.875</v>
      </c>
      <c r="I167" s="5">
        <v>7.25</v>
      </c>
      <c r="J167" s="5">
        <v>1.625</v>
      </c>
      <c r="K167" s="5">
        <v>3.25</v>
      </c>
      <c r="L167" s="7">
        <v>40.056249999999999</v>
      </c>
      <c r="M167" s="1">
        <v>151.5</v>
      </c>
      <c r="N167" s="1">
        <v>3</v>
      </c>
    </row>
    <row r="168" spans="1:14">
      <c r="A168" s="4">
        <v>40496</v>
      </c>
      <c r="B168" s="5">
        <v>185</v>
      </c>
      <c r="C168" s="5">
        <v>4.375</v>
      </c>
      <c r="D168" s="9">
        <f t="shared" si="2"/>
        <v>2.0968756552736424E-4</v>
      </c>
      <c r="E168" s="5">
        <v>20864.375</v>
      </c>
      <c r="F168" s="5">
        <v>299</v>
      </c>
      <c r="G168" s="5">
        <v>4013.625</v>
      </c>
      <c r="H168" s="5">
        <v>1.875</v>
      </c>
      <c r="I168" s="5">
        <v>1.5</v>
      </c>
      <c r="J168" s="5">
        <v>0.375</v>
      </c>
      <c r="K168" s="5">
        <v>1.5</v>
      </c>
      <c r="L168" s="7">
        <v>68.341250000000002</v>
      </c>
      <c r="M168" s="1">
        <v>95.75</v>
      </c>
      <c r="N168" s="1">
        <v>5</v>
      </c>
    </row>
    <row r="169" spans="1:14">
      <c r="A169" s="4">
        <v>40497</v>
      </c>
      <c r="B169" s="5">
        <v>231.25</v>
      </c>
      <c r="C169" s="5">
        <v>7.625</v>
      </c>
      <c r="D169" s="9">
        <f t="shared" si="2"/>
        <v>3.6157790225541624E-4</v>
      </c>
      <c r="E169" s="5">
        <v>21088.125</v>
      </c>
      <c r="F169" s="5">
        <v>476.125</v>
      </c>
      <c r="G169" s="5">
        <v>11074.875</v>
      </c>
      <c r="H169" s="5">
        <v>13.25</v>
      </c>
      <c r="I169" s="5">
        <v>9.25</v>
      </c>
      <c r="J169" s="5">
        <v>4</v>
      </c>
      <c r="K169" s="5">
        <v>3.375</v>
      </c>
      <c r="L169" s="7">
        <v>90.596249999999998</v>
      </c>
      <c r="M169" s="1">
        <v>151.5</v>
      </c>
      <c r="N169" s="1">
        <v>6</v>
      </c>
    </row>
    <row r="170" spans="1:14">
      <c r="A170" s="4">
        <v>40498</v>
      </c>
      <c r="B170" s="5">
        <v>154.5</v>
      </c>
      <c r="C170" s="5">
        <v>6.5</v>
      </c>
      <c r="D170" s="9">
        <f t="shared" si="2"/>
        <v>3.0608400828781312E-4</v>
      </c>
      <c r="E170" s="5">
        <v>21236</v>
      </c>
      <c r="F170" s="5">
        <v>296</v>
      </c>
      <c r="G170" s="5">
        <v>11565.5</v>
      </c>
      <c r="H170" s="5">
        <v>6.25</v>
      </c>
      <c r="I170" s="5">
        <v>4.25</v>
      </c>
      <c r="J170" s="5">
        <v>2</v>
      </c>
      <c r="K170" s="5">
        <v>0.875</v>
      </c>
      <c r="L170" s="7">
        <v>50.686250000000001</v>
      </c>
      <c r="M170" s="1">
        <v>123.625</v>
      </c>
      <c r="N170" s="1">
        <v>5</v>
      </c>
    </row>
    <row r="171" spans="1:14">
      <c r="A171" s="4">
        <v>40499</v>
      </c>
      <c r="B171" s="5">
        <v>137.875</v>
      </c>
      <c r="C171" s="5">
        <v>6.625</v>
      </c>
      <c r="D171" s="9">
        <f t="shared" si="2"/>
        <v>3.1004849626479309E-4</v>
      </c>
      <c r="E171" s="5">
        <v>21367.625</v>
      </c>
      <c r="F171" s="5">
        <v>270</v>
      </c>
      <c r="G171" s="5">
        <v>1092.875</v>
      </c>
      <c r="H171" s="5">
        <v>2.75</v>
      </c>
      <c r="I171" s="5">
        <v>1</v>
      </c>
      <c r="J171" s="5">
        <v>1.75</v>
      </c>
      <c r="K171" s="5">
        <v>0.875</v>
      </c>
      <c r="L171" s="7">
        <v>34.603749999999998</v>
      </c>
      <c r="M171" s="1">
        <v>51.75</v>
      </c>
      <c r="N171" s="1">
        <v>3</v>
      </c>
    </row>
    <row r="172" spans="1:14">
      <c r="A172" s="4">
        <v>40500</v>
      </c>
      <c r="B172" s="5">
        <v>126.875</v>
      </c>
      <c r="C172" s="5">
        <v>7</v>
      </c>
      <c r="D172" s="9">
        <f t="shared" si="2"/>
        <v>3.2577079697498543E-4</v>
      </c>
      <c r="E172" s="5">
        <v>21487.5</v>
      </c>
      <c r="F172" s="5">
        <v>268</v>
      </c>
      <c r="G172" s="5">
        <v>10863.25</v>
      </c>
      <c r="H172" s="5">
        <v>17.875</v>
      </c>
      <c r="I172" s="5">
        <v>13.625</v>
      </c>
      <c r="J172" s="5">
        <v>4.25</v>
      </c>
      <c r="K172" s="5">
        <v>1.625</v>
      </c>
      <c r="L172" s="7">
        <v>29.17</v>
      </c>
      <c r="M172" s="1">
        <v>79.75</v>
      </c>
      <c r="N172" s="1">
        <v>3</v>
      </c>
    </row>
    <row r="173" spans="1:14">
      <c r="A173" s="4">
        <v>40501</v>
      </c>
      <c r="B173" s="5">
        <v>154</v>
      </c>
      <c r="C173" s="5">
        <v>7</v>
      </c>
      <c r="D173" s="9">
        <f t="shared" si="2"/>
        <v>3.2355541175315035E-4</v>
      </c>
      <c r="E173" s="5">
        <v>21634.625</v>
      </c>
      <c r="F173" s="5">
        <v>288</v>
      </c>
      <c r="G173" s="5">
        <v>21287.5</v>
      </c>
      <c r="H173" s="5">
        <v>12.5</v>
      </c>
      <c r="I173" s="5">
        <v>8.5</v>
      </c>
      <c r="J173" s="5">
        <v>4</v>
      </c>
      <c r="K173" s="5">
        <v>2.625</v>
      </c>
      <c r="L173" s="7">
        <v>49.2</v>
      </c>
      <c r="M173" s="1">
        <v>67.75</v>
      </c>
      <c r="N173" s="1">
        <v>4</v>
      </c>
    </row>
    <row r="174" spans="1:14">
      <c r="A174" s="4">
        <v>40502</v>
      </c>
      <c r="B174" s="5">
        <v>140.375</v>
      </c>
      <c r="C174" s="5">
        <v>5.125</v>
      </c>
      <c r="D174" s="9">
        <f t="shared" si="2"/>
        <v>2.3541706142088552E-4</v>
      </c>
      <c r="E174" s="5">
        <v>21769.875</v>
      </c>
      <c r="F174" s="5">
        <v>238.5</v>
      </c>
      <c r="G174" s="5">
        <v>1795.125</v>
      </c>
      <c r="H174" s="5">
        <v>2.625</v>
      </c>
      <c r="I174" s="5">
        <v>1.625</v>
      </c>
      <c r="J174" s="5">
        <v>1</v>
      </c>
      <c r="K174" s="5">
        <v>1.625</v>
      </c>
      <c r="L174" s="7">
        <v>20.798749999999998</v>
      </c>
      <c r="M174" s="1">
        <v>39.875</v>
      </c>
      <c r="N174" s="1">
        <v>0.91712499999999997</v>
      </c>
    </row>
    <row r="175" spans="1:14">
      <c r="A175" s="4">
        <v>40503</v>
      </c>
      <c r="B175" s="5">
        <v>130.25</v>
      </c>
      <c r="C175" s="5">
        <v>5.75</v>
      </c>
      <c r="D175" s="9">
        <f t="shared" si="2"/>
        <v>2.6262303318184933E-4</v>
      </c>
      <c r="E175" s="5">
        <v>21894.5</v>
      </c>
      <c r="F175" s="5">
        <v>272.375</v>
      </c>
      <c r="G175" s="5">
        <v>12846.75</v>
      </c>
      <c r="H175" s="5">
        <v>10.375</v>
      </c>
      <c r="I175" s="5">
        <v>8.75</v>
      </c>
      <c r="J175" s="5">
        <v>1.625</v>
      </c>
      <c r="K175" s="5">
        <v>0.5</v>
      </c>
      <c r="L175" s="7">
        <v>63.546250000000001</v>
      </c>
      <c r="M175" s="1">
        <v>119.625</v>
      </c>
      <c r="N175" s="1">
        <v>4</v>
      </c>
    </row>
    <row r="176" spans="1:14">
      <c r="A176" s="4">
        <v>40504</v>
      </c>
      <c r="B176" s="5">
        <v>136</v>
      </c>
      <c r="C176" s="5">
        <v>7.75</v>
      </c>
      <c r="D176" s="9">
        <f t="shared" si="2"/>
        <v>3.5190682415443033E-4</v>
      </c>
      <c r="E176" s="5">
        <v>22022.875</v>
      </c>
      <c r="F176" s="5">
        <v>305.5</v>
      </c>
      <c r="G176" s="5">
        <v>11064.5</v>
      </c>
      <c r="H176" s="5">
        <v>7.75</v>
      </c>
      <c r="I176" s="5">
        <v>6.5</v>
      </c>
      <c r="J176" s="5">
        <v>1.25</v>
      </c>
      <c r="K176" s="5">
        <v>2.25</v>
      </c>
      <c r="L176" s="7">
        <v>52.671250000000001</v>
      </c>
      <c r="M176" s="1">
        <v>67.75</v>
      </c>
      <c r="N176" s="1">
        <v>5</v>
      </c>
    </row>
    <row r="177" spans="1:14">
      <c r="A177" s="4">
        <v>40505</v>
      </c>
      <c r="B177" s="5">
        <v>156.5</v>
      </c>
      <c r="C177" s="5">
        <v>6.25</v>
      </c>
      <c r="D177" s="9">
        <f t="shared" si="2"/>
        <v>2.8187594076095227E-4</v>
      </c>
      <c r="E177" s="5">
        <v>22172.875</v>
      </c>
      <c r="F177" s="5">
        <v>259.75</v>
      </c>
      <c r="G177" s="5">
        <v>11158.125</v>
      </c>
      <c r="H177" s="5">
        <v>12</v>
      </c>
      <c r="I177" s="5">
        <v>9.5</v>
      </c>
      <c r="J177" s="5">
        <v>2.5</v>
      </c>
      <c r="K177" s="5">
        <v>1</v>
      </c>
      <c r="L177" s="7">
        <v>62.713749999999997</v>
      </c>
      <c r="M177" s="1">
        <v>27.875</v>
      </c>
      <c r="N177" s="1">
        <v>6</v>
      </c>
    </row>
    <row r="178" spans="1:14">
      <c r="A178" s="4">
        <v>40506</v>
      </c>
      <c r="B178" s="5">
        <v>161.75</v>
      </c>
      <c r="C178" s="5">
        <v>4.375</v>
      </c>
      <c r="D178" s="9">
        <f t="shared" si="2"/>
        <v>1.9592366813889309E-4</v>
      </c>
      <c r="E178" s="5">
        <v>22330.125</v>
      </c>
      <c r="F178" s="5">
        <v>233.25</v>
      </c>
      <c r="G178" s="5">
        <v>1166.125</v>
      </c>
      <c r="H178" s="5">
        <v>3.25</v>
      </c>
      <c r="I178" s="5">
        <v>2.125</v>
      </c>
      <c r="J178" s="5">
        <v>1.125</v>
      </c>
      <c r="K178" s="5">
        <v>0.625</v>
      </c>
      <c r="L178" s="7">
        <v>36.487499999999997</v>
      </c>
      <c r="M178" s="1">
        <v>55.75</v>
      </c>
      <c r="N178" s="1">
        <v>3</v>
      </c>
    </row>
    <row r="179" spans="1:14">
      <c r="A179" s="4">
        <v>40507</v>
      </c>
      <c r="B179" s="5">
        <v>185.5</v>
      </c>
      <c r="C179" s="5">
        <v>5.5</v>
      </c>
      <c r="D179" s="9">
        <f t="shared" si="2"/>
        <v>2.443372075589047E-4</v>
      </c>
      <c r="E179" s="5">
        <v>22509.875</v>
      </c>
      <c r="F179" s="5">
        <v>360.125</v>
      </c>
      <c r="G179" s="5">
        <v>14345.375</v>
      </c>
      <c r="H179" s="5">
        <v>22.625</v>
      </c>
      <c r="I179" s="5">
        <v>17.375</v>
      </c>
      <c r="J179" s="5">
        <v>5.25</v>
      </c>
      <c r="K179" s="5">
        <v>2</v>
      </c>
      <c r="L179" s="7">
        <v>166.48249999999999</v>
      </c>
      <c r="M179" s="1">
        <v>99.625</v>
      </c>
      <c r="N179" s="1">
        <v>10</v>
      </c>
    </row>
    <row r="180" spans="1:14">
      <c r="A180" s="4">
        <v>40508</v>
      </c>
      <c r="B180" s="5">
        <v>188.5</v>
      </c>
      <c r="C180" s="5">
        <v>6.5</v>
      </c>
      <c r="D180" s="9">
        <f t="shared" si="2"/>
        <v>2.8644771778289465E-4</v>
      </c>
      <c r="E180" s="5">
        <v>22691.75</v>
      </c>
      <c r="F180" s="5">
        <v>376</v>
      </c>
      <c r="G180" s="5">
        <v>22181.625</v>
      </c>
      <c r="H180" s="5">
        <v>18.875</v>
      </c>
      <c r="I180" s="5">
        <v>14</v>
      </c>
      <c r="J180" s="5">
        <v>4.875</v>
      </c>
      <c r="K180" s="5">
        <v>1.75</v>
      </c>
      <c r="L180" s="7">
        <v>444</v>
      </c>
      <c r="M180" s="1">
        <v>355</v>
      </c>
      <c r="N180" s="1">
        <v>21</v>
      </c>
    </row>
    <row r="181" spans="1:14">
      <c r="A181" s="4">
        <v>40509</v>
      </c>
      <c r="B181" s="5">
        <v>169.875</v>
      </c>
      <c r="C181" s="5">
        <v>7.125</v>
      </c>
      <c r="D181" s="9">
        <f t="shared" si="2"/>
        <v>3.1175479664836248E-4</v>
      </c>
      <c r="E181" s="5">
        <v>22854.5</v>
      </c>
      <c r="F181" s="5">
        <v>268.5</v>
      </c>
      <c r="G181" s="5">
        <v>14116.375</v>
      </c>
      <c r="H181" s="5">
        <v>5</v>
      </c>
      <c r="I181" s="5">
        <v>4.125</v>
      </c>
      <c r="J181" s="5">
        <v>0.875</v>
      </c>
      <c r="K181" s="5">
        <v>1.625</v>
      </c>
      <c r="L181" s="7">
        <v>87.143749999999997</v>
      </c>
      <c r="M181" s="1">
        <v>63.75</v>
      </c>
      <c r="N181" s="1">
        <v>7</v>
      </c>
    </row>
    <row r="182" spans="1:14">
      <c r="A182" s="4">
        <v>40510</v>
      </c>
      <c r="B182" s="5">
        <v>171.875</v>
      </c>
      <c r="C182" s="5">
        <v>5.25</v>
      </c>
      <c r="D182" s="9">
        <f t="shared" si="2"/>
        <v>2.2805388587531969E-4</v>
      </c>
      <c r="E182" s="5">
        <v>23020.875</v>
      </c>
      <c r="F182" s="5">
        <v>295.5</v>
      </c>
      <c r="G182" s="5">
        <v>1116.75</v>
      </c>
      <c r="H182" s="5">
        <v>3.75</v>
      </c>
      <c r="I182" s="5">
        <v>1.375</v>
      </c>
      <c r="J182" s="5">
        <v>2.375</v>
      </c>
      <c r="K182" s="5">
        <v>2.375</v>
      </c>
      <c r="L182" s="7">
        <v>110.98</v>
      </c>
      <c r="M182" s="1">
        <v>43.875</v>
      </c>
      <c r="N182" s="1">
        <v>9</v>
      </c>
    </row>
    <row r="183" spans="1:14">
      <c r="A183" s="4">
        <v>40511</v>
      </c>
      <c r="B183" s="5">
        <v>163.75</v>
      </c>
      <c r="C183" s="5">
        <v>4.875</v>
      </c>
      <c r="D183" s="9">
        <f t="shared" si="2"/>
        <v>2.1031401500239973E-4</v>
      </c>
      <c r="E183" s="5">
        <v>23179.625</v>
      </c>
      <c r="F183" s="5">
        <v>303.75</v>
      </c>
      <c r="G183" s="5">
        <v>6416.625</v>
      </c>
      <c r="H183" s="5">
        <v>12.75</v>
      </c>
      <c r="I183" s="5">
        <v>8.125</v>
      </c>
      <c r="J183" s="5">
        <v>4.625</v>
      </c>
      <c r="K183" s="5">
        <v>2.375</v>
      </c>
      <c r="L183" s="7">
        <v>344</v>
      </c>
      <c r="M183" s="1">
        <v>119.625</v>
      </c>
      <c r="N183" s="1">
        <v>17</v>
      </c>
    </row>
    <row r="184" spans="1:14">
      <c r="A184" s="4">
        <v>40512</v>
      </c>
      <c r="B184" s="5">
        <v>143.25</v>
      </c>
      <c r="C184" s="5">
        <v>7.125</v>
      </c>
      <c r="D184" s="9">
        <f t="shared" si="2"/>
        <v>3.0558742480940994E-4</v>
      </c>
      <c r="E184" s="5">
        <v>23315.75</v>
      </c>
      <c r="F184" s="5">
        <v>258.125</v>
      </c>
      <c r="G184" s="5">
        <v>11457.875</v>
      </c>
      <c r="H184" s="5">
        <v>19.875</v>
      </c>
      <c r="I184" s="5">
        <v>15</v>
      </c>
      <c r="J184" s="5">
        <v>4.875</v>
      </c>
      <c r="K184" s="5">
        <v>0.75</v>
      </c>
      <c r="L184" s="7">
        <v>104.43625</v>
      </c>
      <c r="M184" s="1">
        <v>151.5</v>
      </c>
      <c r="N184" s="1">
        <v>11</v>
      </c>
    </row>
    <row r="185" spans="1:14">
      <c r="A185" s="4">
        <v>40513</v>
      </c>
      <c r="B185" s="5">
        <v>131</v>
      </c>
      <c r="C185" s="5">
        <v>5.875</v>
      </c>
      <c r="D185" s="9">
        <f t="shared" si="2"/>
        <v>2.5063191237481737E-4</v>
      </c>
      <c r="E185" s="5">
        <v>23440.75</v>
      </c>
      <c r="F185" s="5">
        <v>271</v>
      </c>
      <c r="G185" s="5">
        <v>11288.625</v>
      </c>
      <c r="H185" s="5">
        <v>10.5</v>
      </c>
      <c r="I185" s="5">
        <v>9.5</v>
      </c>
      <c r="J185" s="5">
        <v>1</v>
      </c>
      <c r="K185" s="5">
        <v>0.625</v>
      </c>
      <c r="L185" s="7">
        <v>46.3675</v>
      </c>
      <c r="M185" s="1">
        <v>123.625</v>
      </c>
      <c r="N185" s="1">
        <v>5</v>
      </c>
    </row>
    <row r="186" spans="1:14">
      <c r="A186" s="4">
        <v>40514</v>
      </c>
      <c r="B186" s="5">
        <v>136.375</v>
      </c>
      <c r="C186" s="5">
        <v>5.625</v>
      </c>
      <c r="D186" s="9">
        <f t="shared" si="2"/>
        <v>2.3863817150129925E-4</v>
      </c>
      <c r="E186" s="5">
        <v>23571.25</v>
      </c>
      <c r="F186" s="5">
        <v>289</v>
      </c>
      <c r="G186" s="5">
        <v>11531.5</v>
      </c>
      <c r="H186" s="5">
        <v>21.375</v>
      </c>
      <c r="I186" s="5">
        <v>17.875</v>
      </c>
      <c r="J186" s="5">
        <v>3.5</v>
      </c>
      <c r="K186" s="5">
        <v>1.375</v>
      </c>
      <c r="L186" s="7">
        <v>67.94</v>
      </c>
      <c r="M186" s="1">
        <v>59.75</v>
      </c>
      <c r="N186" s="1">
        <v>6</v>
      </c>
    </row>
    <row r="187" spans="1:14">
      <c r="A187" s="4">
        <v>40515</v>
      </c>
      <c r="B187" s="5">
        <v>161</v>
      </c>
      <c r="C187" s="5">
        <v>5</v>
      </c>
      <c r="D187" s="9">
        <f t="shared" si="2"/>
        <v>2.1072817119556627E-4</v>
      </c>
      <c r="E187" s="5">
        <v>23727.25</v>
      </c>
      <c r="F187" s="5">
        <v>281</v>
      </c>
      <c r="G187" s="5">
        <v>11509.625</v>
      </c>
      <c r="H187" s="5">
        <v>9.625</v>
      </c>
      <c r="I187" s="5">
        <v>8.125</v>
      </c>
      <c r="J187" s="5">
        <v>1.5</v>
      </c>
      <c r="K187" s="5">
        <v>1</v>
      </c>
      <c r="L187" s="7">
        <v>67.532499999999999</v>
      </c>
      <c r="M187" s="1">
        <v>143.625</v>
      </c>
      <c r="N187" s="1">
        <v>6</v>
      </c>
    </row>
    <row r="188" spans="1:14">
      <c r="A188" s="4">
        <v>40516</v>
      </c>
      <c r="B188" s="5">
        <v>173.125</v>
      </c>
      <c r="C188" s="5">
        <v>3.25</v>
      </c>
      <c r="D188" s="9">
        <f t="shared" si="2"/>
        <v>1.3599962338565832E-4</v>
      </c>
      <c r="E188" s="5">
        <v>23897.125</v>
      </c>
      <c r="F188" s="5">
        <v>295.625</v>
      </c>
      <c r="G188" s="5">
        <v>344.875</v>
      </c>
      <c r="H188" s="5">
        <v>2.25</v>
      </c>
      <c r="I188" s="5">
        <v>1.125</v>
      </c>
      <c r="J188" s="5">
        <v>1.125</v>
      </c>
      <c r="K188" s="5">
        <v>1.75</v>
      </c>
      <c r="L188" s="7">
        <v>129.87625</v>
      </c>
      <c r="M188" s="1">
        <v>83.75</v>
      </c>
      <c r="N188" s="1">
        <v>11</v>
      </c>
    </row>
    <row r="189" spans="1:14">
      <c r="A189" s="4">
        <v>40517</v>
      </c>
      <c r="B189" s="5">
        <v>139.375</v>
      </c>
      <c r="C189" s="5">
        <v>4.25</v>
      </c>
      <c r="D189" s="9">
        <f t="shared" si="2"/>
        <v>1.768466167681801E-4</v>
      </c>
      <c r="E189" s="5">
        <v>24032.125</v>
      </c>
      <c r="F189" s="5">
        <v>279.25</v>
      </c>
      <c r="G189" s="5">
        <v>104.75</v>
      </c>
      <c r="H189" s="5">
        <v>3</v>
      </c>
      <c r="I189" s="5">
        <v>2</v>
      </c>
      <c r="J189" s="5">
        <v>1</v>
      </c>
      <c r="K189" s="5">
        <v>1.5</v>
      </c>
      <c r="L189" s="7">
        <v>140.82499999999999</v>
      </c>
      <c r="M189" s="1">
        <v>63.75</v>
      </c>
      <c r="N189" s="1">
        <v>12</v>
      </c>
    </row>
    <row r="190" spans="1:14">
      <c r="D190" s="10"/>
      <c r="N190" s="2"/>
    </row>
    <row r="191" spans="1:14">
      <c r="D191" s="10"/>
    </row>
    <row r="192" spans="1:14">
      <c r="D192" s="10"/>
    </row>
    <row r="193" spans="4:4">
      <c r="D193" s="10"/>
    </row>
    <row r="194" spans="4:4">
      <c r="D194" s="10"/>
    </row>
    <row r="195" spans="4:4">
      <c r="D195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Dashboard</vt:lpstr>
      <vt:lpstr>Data</vt:lpstr>
    </vt:vector>
  </TitlesOfParts>
  <Company>Crocs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Olsen</dc:creator>
  <cp:lastModifiedBy>Zach Olsen</cp:lastModifiedBy>
  <dcterms:created xsi:type="dcterms:W3CDTF">2010-12-08T22:10:57Z</dcterms:created>
  <dcterms:modified xsi:type="dcterms:W3CDTF">2010-12-09T18:30:18Z</dcterms:modified>
</cp:coreProperties>
</file>