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4320" yWindow="220" windowWidth="27300" windowHeight="21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9" i="1" l="1"/>
  <c r="E59" i="1"/>
  <c r="H60" i="1"/>
  <c r="E60" i="1"/>
  <c r="H61" i="1"/>
  <c r="E61" i="1"/>
  <c r="H37" i="1"/>
  <c r="E37" i="1"/>
  <c r="H38" i="1"/>
  <c r="E38" i="1"/>
  <c r="H39" i="1"/>
  <c r="E39" i="1"/>
  <c r="H40" i="1"/>
  <c r="E40" i="1"/>
  <c r="H41" i="1"/>
  <c r="E41" i="1"/>
  <c r="H42" i="1"/>
  <c r="E42" i="1"/>
  <c r="H43" i="1"/>
  <c r="E43" i="1"/>
  <c r="H44" i="1"/>
  <c r="E44" i="1"/>
  <c r="H45" i="1"/>
  <c r="E45" i="1"/>
  <c r="H46" i="1"/>
  <c r="E46" i="1"/>
  <c r="H47" i="1"/>
  <c r="E47" i="1"/>
  <c r="H48" i="1"/>
  <c r="E48" i="1"/>
  <c r="H49" i="1"/>
  <c r="E49" i="1"/>
  <c r="H50" i="1"/>
  <c r="E50" i="1"/>
  <c r="H51" i="1"/>
  <c r="E51" i="1"/>
  <c r="H52" i="1"/>
  <c r="E52" i="1"/>
  <c r="H53" i="1"/>
  <c r="E53" i="1"/>
  <c r="H54" i="1"/>
  <c r="E54" i="1"/>
  <c r="H55" i="1"/>
  <c r="E55" i="1"/>
  <c r="H56" i="1"/>
  <c r="E56" i="1"/>
  <c r="H57" i="1"/>
  <c r="E57" i="1"/>
  <c r="H58" i="1"/>
  <c r="E58" i="1"/>
  <c r="H31" i="1"/>
  <c r="E31" i="1"/>
  <c r="H32" i="1"/>
  <c r="E32" i="1"/>
  <c r="H33" i="1"/>
  <c r="E33" i="1"/>
  <c r="H34" i="1"/>
  <c r="E34" i="1"/>
  <c r="H35" i="1"/>
  <c r="E35" i="1"/>
  <c r="H36" i="1"/>
  <c r="E36" i="1"/>
  <c r="C5" i="1"/>
  <c r="H14" i="1"/>
  <c r="E14" i="1"/>
  <c r="H15" i="1"/>
  <c r="E15" i="1"/>
  <c r="H16" i="1"/>
  <c r="E16" i="1"/>
  <c r="H17" i="1"/>
  <c r="E17" i="1"/>
  <c r="H18" i="1"/>
  <c r="E18" i="1"/>
  <c r="H19" i="1"/>
  <c r="E19" i="1"/>
  <c r="H20" i="1"/>
  <c r="E20" i="1"/>
  <c r="H21" i="1"/>
  <c r="E21" i="1"/>
  <c r="H22" i="1"/>
  <c r="E22" i="1"/>
  <c r="H23" i="1"/>
  <c r="E23" i="1"/>
  <c r="H24" i="1"/>
  <c r="E24" i="1"/>
  <c r="H25" i="1"/>
  <c r="E25" i="1"/>
  <c r="H26" i="1"/>
  <c r="E26" i="1"/>
  <c r="H27" i="1"/>
  <c r="E27" i="1"/>
  <c r="H28" i="1"/>
  <c r="E28" i="1"/>
  <c r="H29" i="1"/>
  <c r="E29" i="1"/>
  <c r="H30" i="1"/>
  <c r="E30" i="1"/>
  <c r="H13" i="1"/>
  <c r="E13" i="1"/>
  <c r="E5" i="1"/>
</calcChain>
</file>

<file path=xl/sharedStrings.xml><?xml version="1.0" encoding="utf-8"?>
<sst xmlns="http://schemas.openxmlformats.org/spreadsheetml/2006/main" count="11" uniqueCount="10">
  <si>
    <t>Profit</t>
  </si>
  <si>
    <t>CPA</t>
  </si>
  <si>
    <t>Roi</t>
  </si>
  <si>
    <t>Volume</t>
  </si>
  <si>
    <t>Margin</t>
  </si>
  <si>
    <t>Cost/Conv.</t>
  </si>
  <si>
    <t>COGS</t>
  </si>
  <si>
    <t>COGS + PPC Cost</t>
  </si>
  <si>
    <t>Sweet Spot</t>
  </si>
  <si>
    <t>Average Order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</si>
</sst>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2" applyFont="1"/>
    <xf numFmtId="2" fontId="0" fillId="0" borderId="0" xfId="0" applyNumberFormat="1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Sheet1!$I$12</c:f>
              <c:strCache>
                <c:ptCount val="1"/>
                <c:pt idx="0">
                  <c:v>Sweet Spot</c:v>
                </c:pt>
              </c:strCache>
            </c:strRef>
          </c:tx>
          <c:spPr>
            <a:ln w="15875" cap="sq" cmpd="sng">
              <a:prstDash val="solid"/>
            </a:ln>
          </c:spPr>
          <c:invertIfNegative val="0"/>
          <c:val>
            <c:numRef>
              <c:f>Sheet1!$I$13:$I$61</c:f>
              <c:numCache>
                <c:formatCode>General</c:formatCode>
                <c:ptCount val="49"/>
                <c:pt idx="23" formatCode="_(&quot;$&quot;* #,##0.00_);_(&quot;$&quot;* \(#,##0.00\);_(&quot;$&quot;* &quot;-&quot;??_);_(@_)">
                  <c:v>100.0</c:v>
                </c:pt>
                <c:pt idx="24" formatCode="_(&quot;$&quot;* #,##0.00_);_(&quot;$&quot;* \(#,##0.00\);_(&quot;$&quot;* &quot;-&quot;??_);_(@_)">
                  <c:v>100.0</c:v>
                </c:pt>
                <c:pt idx="25" formatCode="_(&quot;$&quot;* #,##0.00_);_(&quot;$&quot;* \(#,##0.00\);_(&quot;$&quot;* &quot;-&quot;??_);_(@_)">
                  <c:v>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1170259352"/>
        <c:axId val="1170292648"/>
      </c:barChart>
      <c:lineChart>
        <c:grouping val="standard"/>
        <c:varyColors val="0"/>
        <c:ser>
          <c:idx val="3"/>
          <c:order val="0"/>
          <c:tx>
            <c:strRef>
              <c:f>Sheet1!$E$12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val>
            <c:numRef>
              <c:f>Sheet1!$E$13:$E$61</c:f>
              <c:numCache>
                <c:formatCode>_("$"* #,##0.00_);_("$"* \(#,##0.00\);_("$"* "-"??_);_(@_)</c:formatCode>
                <c:ptCount val="49"/>
                <c:pt idx="0">
                  <c:v>24.44</c:v>
                </c:pt>
                <c:pt idx="1">
                  <c:v>47.88</c:v>
                </c:pt>
                <c:pt idx="2">
                  <c:v>70.32</c:v>
                </c:pt>
                <c:pt idx="3">
                  <c:v>91.76</c:v>
                </c:pt>
                <c:pt idx="4">
                  <c:v>112.2</c:v>
                </c:pt>
                <c:pt idx="5">
                  <c:v>131.64</c:v>
                </c:pt>
                <c:pt idx="6">
                  <c:v>150.08</c:v>
                </c:pt>
                <c:pt idx="7">
                  <c:v>167.52</c:v>
                </c:pt>
                <c:pt idx="8">
                  <c:v>183.96</c:v>
                </c:pt>
                <c:pt idx="9">
                  <c:v>199.4</c:v>
                </c:pt>
                <c:pt idx="10">
                  <c:v>213.84</c:v>
                </c:pt>
                <c:pt idx="11">
                  <c:v>227.28</c:v>
                </c:pt>
                <c:pt idx="12">
                  <c:v>239.72</c:v>
                </c:pt>
                <c:pt idx="13">
                  <c:v>251.16</c:v>
                </c:pt>
                <c:pt idx="14">
                  <c:v>261.6</c:v>
                </c:pt>
                <c:pt idx="15">
                  <c:v>271.04</c:v>
                </c:pt>
                <c:pt idx="16">
                  <c:v>279.48</c:v>
                </c:pt>
                <c:pt idx="17">
                  <c:v>286.92</c:v>
                </c:pt>
                <c:pt idx="18">
                  <c:v>293.36</c:v>
                </c:pt>
                <c:pt idx="19">
                  <c:v>298.8</c:v>
                </c:pt>
                <c:pt idx="20">
                  <c:v>303.24</c:v>
                </c:pt>
                <c:pt idx="21">
                  <c:v>306.6799999999999</c:v>
                </c:pt>
                <c:pt idx="22">
                  <c:v>309.1199999999999</c:v>
                </c:pt>
                <c:pt idx="23">
                  <c:v>310.5599999999999</c:v>
                </c:pt>
                <c:pt idx="24">
                  <c:v>310.9999999999999</c:v>
                </c:pt>
                <c:pt idx="25">
                  <c:v>310.4399999999999</c:v>
                </c:pt>
                <c:pt idx="26">
                  <c:v>308.8799999999999</c:v>
                </c:pt>
                <c:pt idx="27">
                  <c:v>306.3199999999999</c:v>
                </c:pt>
                <c:pt idx="28">
                  <c:v>302.7599999999999</c:v>
                </c:pt>
                <c:pt idx="29">
                  <c:v>298.1999999999999</c:v>
                </c:pt>
                <c:pt idx="30">
                  <c:v>292.6399999999999</c:v>
                </c:pt>
                <c:pt idx="31">
                  <c:v>286.0799999999999</c:v>
                </c:pt>
                <c:pt idx="32">
                  <c:v>278.5199999999999</c:v>
                </c:pt>
                <c:pt idx="33">
                  <c:v>269.9599999999999</c:v>
                </c:pt>
                <c:pt idx="34">
                  <c:v>260.3999999999999</c:v>
                </c:pt>
                <c:pt idx="35">
                  <c:v>249.84</c:v>
                </c:pt>
                <c:pt idx="36">
                  <c:v>238.2799999999999</c:v>
                </c:pt>
                <c:pt idx="37">
                  <c:v>225.7199999999999</c:v>
                </c:pt>
                <c:pt idx="38">
                  <c:v>212.16</c:v>
                </c:pt>
                <c:pt idx="39">
                  <c:v>197.6</c:v>
                </c:pt>
                <c:pt idx="40">
                  <c:v>182.04</c:v>
                </c:pt>
                <c:pt idx="41">
                  <c:v>165.48</c:v>
                </c:pt>
                <c:pt idx="42">
                  <c:v>147.92</c:v>
                </c:pt>
                <c:pt idx="43">
                  <c:v>129.3599999999999</c:v>
                </c:pt>
                <c:pt idx="44">
                  <c:v>109.7999999999999</c:v>
                </c:pt>
                <c:pt idx="45">
                  <c:v>89.2399999999999</c:v>
                </c:pt>
                <c:pt idx="46">
                  <c:v>67.67999999999989</c:v>
                </c:pt>
                <c:pt idx="47">
                  <c:v>45.1199999999999</c:v>
                </c:pt>
                <c:pt idx="48">
                  <c:v>21.55999999999989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765272"/>
        <c:axId val="1278766680"/>
      </c:lineChart>
      <c:catAx>
        <c:axId val="1278765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8766680"/>
        <c:crosses val="autoZero"/>
        <c:auto val="1"/>
        <c:lblAlgn val="ctr"/>
        <c:lblOffset val="100"/>
        <c:noMultiLvlLbl val="0"/>
      </c:catAx>
      <c:valAx>
        <c:axId val="127876668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78765272"/>
        <c:crosses val="autoZero"/>
        <c:crossBetween val="between"/>
      </c:valAx>
      <c:valAx>
        <c:axId val="1170292648"/>
        <c:scaling>
          <c:orientation val="minMax"/>
          <c:max val="100.0"/>
        </c:scaling>
        <c:delete val="0"/>
        <c:axPos val="r"/>
        <c:numFmt formatCode="General" sourceLinked="1"/>
        <c:majorTickMark val="none"/>
        <c:minorTickMark val="none"/>
        <c:tickLblPos val="none"/>
        <c:crossAx val="1170259352"/>
        <c:crosses val="max"/>
        <c:crossBetween val="between"/>
      </c:valAx>
      <c:catAx>
        <c:axId val="1170259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70292648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749300</xdr:colOff>
      <xdr:row>11</xdr:row>
      <xdr:rowOff>63500</xdr:rowOff>
    </xdr:from>
    <xdr:to>
      <xdr:col>19</xdr:col>
      <xdr:colOff>203200</xdr:colOff>
      <xdr:row>36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6"/>
  <sheetViews>
    <sheetView tabSelected="1" topLeftCell="A9" workbookViewId="0">
      <selection activeCell="A10" sqref="A10"/>
    </sheetView>
  </sheetViews>
  <sheetFormatPr baseColWidth="10" defaultRowHeight="15" x14ac:dyDescent="0"/>
  <cols>
    <col min="6" max="6" width="10.83203125" style="3"/>
    <col min="8" max="8" width="14.83203125" bestFit="1" customWidth="1"/>
    <col min="9" max="9" width="10.83203125" style="5"/>
  </cols>
  <sheetData>
    <row r="3" spans="2:9">
      <c r="B3" t="s">
        <v>0</v>
      </c>
      <c r="C3">
        <v>34.44</v>
      </c>
    </row>
    <row r="4" spans="2:9">
      <c r="B4" t="s">
        <v>1</v>
      </c>
      <c r="C4">
        <v>30</v>
      </c>
    </row>
    <row r="5" spans="2:9">
      <c r="B5" t="s">
        <v>2</v>
      </c>
      <c r="C5" s="1">
        <f>(C3-C4)/C4</f>
        <v>0.14799999999999994</v>
      </c>
      <c r="E5" s="2">
        <f>C3/C4</f>
        <v>1.1479999999999999</v>
      </c>
    </row>
    <row r="12" spans="2:9">
      <c r="B12" t="s">
        <v>3</v>
      </c>
      <c r="C12" t="s">
        <v>4</v>
      </c>
      <c r="D12" t="s">
        <v>9</v>
      </c>
      <c r="E12" t="s">
        <v>0</v>
      </c>
      <c r="F12" s="3" t="s">
        <v>5</v>
      </c>
      <c r="G12" t="s">
        <v>6</v>
      </c>
      <c r="H12" t="s">
        <v>7</v>
      </c>
      <c r="I12" s="5" t="s">
        <v>8</v>
      </c>
    </row>
    <row r="13" spans="2:9">
      <c r="B13">
        <v>1</v>
      </c>
      <c r="C13" s="1">
        <v>0.34</v>
      </c>
      <c r="D13">
        <v>84</v>
      </c>
      <c r="E13" s="3">
        <f>(D13-H13)*B13</f>
        <v>24.439999999999998</v>
      </c>
      <c r="F13" s="3">
        <v>10</v>
      </c>
      <c r="G13" s="3">
        <v>49.56</v>
      </c>
      <c r="H13" s="4">
        <f>G13+F13</f>
        <v>59.56</v>
      </c>
    </row>
    <row r="14" spans="2:9">
      <c r="B14">
        <v>2</v>
      </c>
      <c r="C14" s="1">
        <v>0.34</v>
      </c>
      <c r="D14">
        <v>84</v>
      </c>
      <c r="E14" s="3">
        <f>(D14-H14)*B14</f>
        <v>47.879999999999995</v>
      </c>
      <c r="F14" s="3">
        <v>10.5</v>
      </c>
      <c r="G14" s="3">
        <v>49.56</v>
      </c>
      <c r="H14" s="4">
        <f t="shared" ref="H14:H30" si="0">G14+F14</f>
        <v>60.06</v>
      </c>
    </row>
    <row r="15" spans="2:9">
      <c r="B15">
        <v>3</v>
      </c>
      <c r="C15" s="1">
        <v>0.34</v>
      </c>
      <c r="D15">
        <v>84</v>
      </c>
      <c r="E15" s="3">
        <f>(D15-H15)*B15</f>
        <v>70.319999999999993</v>
      </c>
      <c r="F15" s="3">
        <v>11</v>
      </c>
      <c r="G15" s="3">
        <v>49.56</v>
      </c>
      <c r="H15" s="4">
        <f t="shared" si="0"/>
        <v>60.56</v>
      </c>
    </row>
    <row r="16" spans="2:9">
      <c r="B16">
        <v>4</v>
      </c>
      <c r="C16" s="1">
        <v>0.34</v>
      </c>
      <c r="D16">
        <v>84</v>
      </c>
      <c r="E16" s="3">
        <f>(D16-H16)*B16</f>
        <v>91.759999999999991</v>
      </c>
      <c r="F16" s="3">
        <v>11.5</v>
      </c>
      <c r="G16" s="3">
        <v>49.56</v>
      </c>
      <c r="H16" s="4">
        <f t="shared" si="0"/>
        <v>61.06</v>
      </c>
    </row>
    <row r="17" spans="2:8">
      <c r="B17">
        <v>5</v>
      </c>
      <c r="C17" s="1">
        <v>0.34</v>
      </c>
      <c r="D17">
        <v>84</v>
      </c>
      <c r="E17" s="3">
        <f>(D17-H17)*B17</f>
        <v>112.19999999999999</v>
      </c>
      <c r="F17" s="3">
        <v>12</v>
      </c>
      <c r="G17" s="3">
        <v>49.56</v>
      </c>
      <c r="H17" s="4">
        <f t="shared" si="0"/>
        <v>61.56</v>
      </c>
    </row>
    <row r="18" spans="2:8">
      <c r="B18">
        <v>6</v>
      </c>
      <c r="C18" s="1">
        <v>0.34</v>
      </c>
      <c r="D18">
        <v>84</v>
      </c>
      <c r="E18" s="3">
        <f>(D18-H18)*B18</f>
        <v>131.63999999999999</v>
      </c>
      <c r="F18" s="3">
        <v>12.5</v>
      </c>
      <c r="G18" s="3">
        <v>49.56</v>
      </c>
      <c r="H18" s="4">
        <f t="shared" si="0"/>
        <v>62.06</v>
      </c>
    </row>
    <row r="19" spans="2:8">
      <c r="B19">
        <v>7</v>
      </c>
      <c r="C19" s="1">
        <v>0.34</v>
      </c>
      <c r="D19">
        <v>84</v>
      </c>
      <c r="E19" s="3">
        <f>(D19-H19)*B19</f>
        <v>150.07999999999998</v>
      </c>
      <c r="F19" s="3">
        <v>13</v>
      </c>
      <c r="G19" s="3">
        <v>49.56</v>
      </c>
      <c r="H19" s="4">
        <f t="shared" si="0"/>
        <v>62.56</v>
      </c>
    </row>
    <row r="20" spans="2:8">
      <c r="B20">
        <v>8</v>
      </c>
      <c r="C20" s="1">
        <v>0.34</v>
      </c>
      <c r="D20">
        <v>84</v>
      </c>
      <c r="E20" s="3">
        <f>(D20-H20)*B20</f>
        <v>167.51999999999998</v>
      </c>
      <c r="F20" s="3">
        <v>13.5</v>
      </c>
      <c r="G20" s="3">
        <v>49.56</v>
      </c>
      <c r="H20" s="4">
        <f t="shared" si="0"/>
        <v>63.06</v>
      </c>
    </row>
    <row r="21" spans="2:8">
      <c r="B21">
        <v>9</v>
      </c>
      <c r="C21" s="1">
        <v>0.34</v>
      </c>
      <c r="D21">
        <v>84</v>
      </c>
      <c r="E21" s="3">
        <f>(D21-H21)*B21</f>
        <v>183.95999999999998</v>
      </c>
      <c r="F21" s="3">
        <v>14</v>
      </c>
      <c r="G21" s="3">
        <v>49.56</v>
      </c>
      <c r="H21" s="4">
        <f t="shared" si="0"/>
        <v>63.56</v>
      </c>
    </row>
    <row r="22" spans="2:8">
      <c r="B22">
        <v>10</v>
      </c>
      <c r="C22" s="1">
        <v>0.34</v>
      </c>
      <c r="D22">
        <v>84</v>
      </c>
      <c r="E22" s="3">
        <f>(D22-H22)*B22</f>
        <v>199.39999999999998</v>
      </c>
      <c r="F22" s="3">
        <v>14.5</v>
      </c>
      <c r="G22" s="3">
        <v>49.56</v>
      </c>
      <c r="H22" s="4">
        <f t="shared" si="0"/>
        <v>64.06</v>
      </c>
    </row>
    <row r="23" spans="2:8">
      <c r="B23">
        <v>11</v>
      </c>
      <c r="C23" s="1">
        <v>0.34</v>
      </c>
      <c r="D23">
        <v>84</v>
      </c>
      <c r="E23" s="3">
        <f>(D23-H23)*B23</f>
        <v>213.83999999999997</v>
      </c>
      <c r="F23" s="3">
        <v>15</v>
      </c>
      <c r="G23" s="3">
        <v>49.56</v>
      </c>
      <c r="H23" s="4">
        <f t="shared" si="0"/>
        <v>64.56</v>
      </c>
    </row>
    <row r="24" spans="2:8">
      <c r="B24">
        <v>12</v>
      </c>
      <c r="C24" s="1">
        <v>0.34</v>
      </c>
      <c r="D24">
        <v>84</v>
      </c>
      <c r="E24" s="3">
        <f>(D24-H24)*B24</f>
        <v>227.27999999999997</v>
      </c>
      <c r="F24" s="3">
        <v>15.5</v>
      </c>
      <c r="G24" s="3">
        <v>49.56</v>
      </c>
      <c r="H24" s="4">
        <f t="shared" si="0"/>
        <v>65.06</v>
      </c>
    </row>
    <row r="25" spans="2:8">
      <c r="B25">
        <v>13</v>
      </c>
      <c r="C25" s="1">
        <v>0.34</v>
      </c>
      <c r="D25">
        <v>84</v>
      </c>
      <c r="E25" s="3">
        <f>(D25-H25)*B25</f>
        <v>239.71999999999997</v>
      </c>
      <c r="F25" s="3">
        <v>16</v>
      </c>
      <c r="G25" s="3">
        <v>49.56</v>
      </c>
      <c r="H25" s="4">
        <f t="shared" si="0"/>
        <v>65.56</v>
      </c>
    </row>
    <row r="26" spans="2:8">
      <c r="B26">
        <v>14</v>
      </c>
      <c r="C26" s="1">
        <v>0.34</v>
      </c>
      <c r="D26">
        <v>84</v>
      </c>
      <c r="E26" s="3">
        <f>(D26-H26)*B26</f>
        <v>251.15999999999997</v>
      </c>
      <c r="F26" s="3">
        <v>16.5</v>
      </c>
      <c r="G26" s="3">
        <v>49.56</v>
      </c>
      <c r="H26" s="4">
        <f t="shared" si="0"/>
        <v>66.06</v>
      </c>
    </row>
    <row r="27" spans="2:8">
      <c r="B27">
        <v>15</v>
      </c>
      <c r="C27" s="1">
        <v>0.34</v>
      </c>
      <c r="D27">
        <v>84</v>
      </c>
      <c r="E27" s="3">
        <f>(D27-H27)*B27</f>
        <v>261.59999999999997</v>
      </c>
      <c r="F27" s="3">
        <v>17</v>
      </c>
      <c r="G27" s="3">
        <v>49.56</v>
      </c>
      <c r="H27" s="4">
        <f t="shared" si="0"/>
        <v>66.56</v>
      </c>
    </row>
    <row r="28" spans="2:8">
      <c r="B28">
        <v>16</v>
      </c>
      <c r="C28" s="1">
        <v>0.34</v>
      </c>
      <c r="D28">
        <v>84</v>
      </c>
      <c r="E28" s="3">
        <f>(D28-H28)*B28</f>
        <v>271.03999999999996</v>
      </c>
      <c r="F28" s="3">
        <v>17.5</v>
      </c>
      <c r="G28" s="3">
        <v>49.56</v>
      </c>
      <c r="H28" s="4">
        <f t="shared" si="0"/>
        <v>67.06</v>
      </c>
    </row>
    <row r="29" spans="2:8">
      <c r="B29">
        <v>17</v>
      </c>
      <c r="C29" s="1">
        <v>0.34</v>
      </c>
      <c r="D29">
        <v>84</v>
      </c>
      <c r="E29" s="3">
        <f>(D29-H29)*B29</f>
        <v>279.47999999999996</v>
      </c>
      <c r="F29" s="3">
        <v>18</v>
      </c>
      <c r="G29" s="3">
        <v>49.56</v>
      </c>
      <c r="H29" s="4">
        <f t="shared" si="0"/>
        <v>67.56</v>
      </c>
    </row>
    <row r="30" spans="2:8">
      <c r="B30">
        <v>18</v>
      </c>
      <c r="C30" s="1">
        <v>0.34</v>
      </c>
      <c r="D30">
        <v>84</v>
      </c>
      <c r="E30" s="3">
        <f>(D30-H30)*B30</f>
        <v>286.91999999999996</v>
      </c>
      <c r="F30" s="3">
        <v>18.5</v>
      </c>
      <c r="G30" s="3">
        <v>49.56</v>
      </c>
      <c r="H30" s="4">
        <f t="shared" si="0"/>
        <v>68.06</v>
      </c>
    </row>
    <row r="31" spans="2:8">
      <c r="B31">
        <v>19</v>
      </c>
      <c r="C31" s="1">
        <v>0.34</v>
      </c>
      <c r="D31">
        <v>84</v>
      </c>
      <c r="E31" s="3">
        <f t="shared" ref="E31:E38" si="1">(D31-H31)*B31</f>
        <v>293.35999999999996</v>
      </c>
      <c r="F31" s="3">
        <v>19</v>
      </c>
      <c r="G31" s="3">
        <v>49.56</v>
      </c>
      <c r="H31" s="4">
        <f t="shared" ref="H31:H38" si="2">G31+F31</f>
        <v>68.56</v>
      </c>
    </row>
    <row r="32" spans="2:8">
      <c r="B32">
        <v>20</v>
      </c>
      <c r="C32" s="1">
        <v>0.34</v>
      </c>
      <c r="D32">
        <v>84</v>
      </c>
      <c r="E32" s="3">
        <f t="shared" si="1"/>
        <v>298.79999999999995</v>
      </c>
      <c r="F32" s="3">
        <v>19.5</v>
      </c>
      <c r="G32" s="3">
        <v>49.56</v>
      </c>
      <c r="H32" s="4">
        <f t="shared" si="2"/>
        <v>69.06</v>
      </c>
    </row>
    <row r="33" spans="2:9">
      <c r="B33">
        <v>21</v>
      </c>
      <c r="C33" s="1">
        <v>0.34</v>
      </c>
      <c r="D33">
        <v>84</v>
      </c>
      <c r="E33" s="3">
        <f t="shared" si="1"/>
        <v>303.23999999999995</v>
      </c>
      <c r="F33" s="3">
        <v>20</v>
      </c>
      <c r="G33" s="3">
        <v>49.56</v>
      </c>
      <c r="H33" s="4">
        <f t="shared" si="2"/>
        <v>69.56</v>
      </c>
    </row>
    <row r="34" spans="2:9">
      <c r="B34">
        <v>22</v>
      </c>
      <c r="C34" s="1">
        <v>0.34</v>
      </c>
      <c r="D34">
        <v>84</v>
      </c>
      <c r="E34" s="3">
        <f t="shared" si="1"/>
        <v>306.67999999999995</v>
      </c>
      <c r="F34" s="3">
        <v>20.5</v>
      </c>
      <c r="G34" s="3">
        <v>49.56</v>
      </c>
      <c r="H34" s="4">
        <f t="shared" si="2"/>
        <v>70.06</v>
      </c>
    </row>
    <row r="35" spans="2:9">
      <c r="B35">
        <v>23</v>
      </c>
      <c r="C35" s="1">
        <v>0.34</v>
      </c>
      <c r="D35">
        <v>84</v>
      </c>
      <c r="E35" s="3">
        <f t="shared" si="1"/>
        <v>309.11999999999995</v>
      </c>
      <c r="F35" s="3">
        <v>21</v>
      </c>
      <c r="G35" s="3">
        <v>49.56</v>
      </c>
      <c r="H35" s="4">
        <f t="shared" si="2"/>
        <v>70.56</v>
      </c>
    </row>
    <row r="36" spans="2:9">
      <c r="B36">
        <v>24</v>
      </c>
      <c r="C36" s="1">
        <v>0.34</v>
      </c>
      <c r="D36">
        <v>84</v>
      </c>
      <c r="E36" s="3">
        <f t="shared" si="1"/>
        <v>310.55999999999995</v>
      </c>
      <c r="F36" s="3">
        <v>21.5</v>
      </c>
      <c r="G36" s="3">
        <v>49.56</v>
      </c>
      <c r="H36" s="4">
        <f t="shared" si="2"/>
        <v>71.06</v>
      </c>
      <c r="I36" s="6">
        <v>100</v>
      </c>
    </row>
    <row r="37" spans="2:9">
      <c r="B37">
        <v>25</v>
      </c>
      <c r="C37" s="1">
        <v>0.34</v>
      </c>
      <c r="D37">
        <v>84</v>
      </c>
      <c r="E37" s="3">
        <f t="shared" si="1"/>
        <v>310.99999999999994</v>
      </c>
      <c r="F37" s="3">
        <v>22</v>
      </c>
      <c r="G37" s="3">
        <v>49.56</v>
      </c>
      <c r="H37" s="4">
        <f t="shared" si="2"/>
        <v>71.56</v>
      </c>
      <c r="I37" s="6">
        <v>100</v>
      </c>
    </row>
    <row r="38" spans="2:9">
      <c r="B38">
        <v>26</v>
      </c>
      <c r="C38" s="1">
        <v>0.34</v>
      </c>
      <c r="D38">
        <v>84</v>
      </c>
      <c r="E38" s="3">
        <f t="shared" si="1"/>
        <v>310.43999999999994</v>
      </c>
      <c r="F38" s="3">
        <v>22.5</v>
      </c>
      <c r="G38" s="3">
        <v>49.56</v>
      </c>
      <c r="H38" s="4">
        <f t="shared" si="2"/>
        <v>72.06</v>
      </c>
      <c r="I38" s="6">
        <v>100</v>
      </c>
    </row>
    <row r="39" spans="2:9">
      <c r="B39">
        <v>27</v>
      </c>
      <c r="C39" s="1">
        <v>0.34</v>
      </c>
      <c r="D39">
        <v>84</v>
      </c>
      <c r="E39" s="3">
        <f t="shared" ref="E39:E58" si="3">(D39-H39)*B39</f>
        <v>308.87999999999994</v>
      </c>
      <c r="F39" s="3">
        <v>23</v>
      </c>
      <c r="G39" s="3">
        <v>49.56</v>
      </c>
      <c r="H39" s="4">
        <f t="shared" ref="H39:H58" si="4">G39+F39</f>
        <v>72.56</v>
      </c>
    </row>
    <row r="40" spans="2:9">
      <c r="B40">
        <v>28</v>
      </c>
      <c r="C40" s="1">
        <v>0.34</v>
      </c>
      <c r="D40">
        <v>84</v>
      </c>
      <c r="E40" s="3">
        <f t="shared" si="3"/>
        <v>306.31999999999994</v>
      </c>
      <c r="F40" s="3">
        <v>23.5</v>
      </c>
      <c r="G40" s="3">
        <v>49.56</v>
      </c>
      <c r="H40" s="4">
        <f t="shared" si="4"/>
        <v>73.06</v>
      </c>
    </row>
    <row r="41" spans="2:9">
      <c r="B41">
        <v>29</v>
      </c>
      <c r="C41" s="1">
        <v>0.34</v>
      </c>
      <c r="D41">
        <v>84</v>
      </c>
      <c r="E41" s="3">
        <f t="shared" si="3"/>
        <v>302.75999999999993</v>
      </c>
      <c r="F41" s="3">
        <v>24</v>
      </c>
      <c r="G41" s="3">
        <v>49.56</v>
      </c>
      <c r="H41" s="4">
        <f t="shared" si="4"/>
        <v>73.56</v>
      </c>
    </row>
    <row r="42" spans="2:9">
      <c r="B42">
        <v>30</v>
      </c>
      <c r="C42" s="1">
        <v>0.34</v>
      </c>
      <c r="D42">
        <v>84</v>
      </c>
      <c r="E42" s="3">
        <f t="shared" si="3"/>
        <v>298.19999999999993</v>
      </c>
      <c r="F42" s="3">
        <v>24.5</v>
      </c>
      <c r="G42" s="3">
        <v>49.56</v>
      </c>
      <c r="H42" s="4">
        <f t="shared" si="4"/>
        <v>74.06</v>
      </c>
    </row>
    <row r="43" spans="2:9">
      <c r="B43">
        <v>31</v>
      </c>
      <c r="C43" s="1">
        <v>0.34</v>
      </c>
      <c r="D43">
        <v>84</v>
      </c>
      <c r="E43" s="3">
        <f t="shared" si="3"/>
        <v>292.63999999999993</v>
      </c>
      <c r="F43" s="3">
        <v>25</v>
      </c>
      <c r="G43" s="3">
        <v>49.56</v>
      </c>
      <c r="H43" s="4">
        <f t="shared" si="4"/>
        <v>74.56</v>
      </c>
    </row>
    <row r="44" spans="2:9">
      <c r="B44">
        <v>32</v>
      </c>
      <c r="C44" s="1">
        <v>0.34</v>
      </c>
      <c r="D44">
        <v>84</v>
      </c>
      <c r="E44" s="3">
        <f t="shared" si="3"/>
        <v>286.07999999999993</v>
      </c>
      <c r="F44" s="3">
        <v>25.5</v>
      </c>
      <c r="G44" s="3">
        <v>49.56</v>
      </c>
      <c r="H44" s="4">
        <f t="shared" si="4"/>
        <v>75.06</v>
      </c>
    </row>
    <row r="45" spans="2:9">
      <c r="B45">
        <v>33</v>
      </c>
      <c r="C45" s="1">
        <v>0.34</v>
      </c>
      <c r="D45">
        <v>84</v>
      </c>
      <c r="E45" s="3">
        <f t="shared" si="3"/>
        <v>278.51999999999992</v>
      </c>
      <c r="F45" s="3">
        <v>26</v>
      </c>
      <c r="G45" s="3">
        <v>49.56</v>
      </c>
      <c r="H45" s="4">
        <f t="shared" si="4"/>
        <v>75.56</v>
      </c>
    </row>
    <row r="46" spans="2:9">
      <c r="B46">
        <v>34</v>
      </c>
      <c r="C46" s="1">
        <v>0.34</v>
      </c>
      <c r="D46">
        <v>84</v>
      </c>
      <c r="E46" s="3">
        <f t="shared" si="3"/>
        <v>269.95999999999992</v>
      </c>
      <c r="F46" s="3">
        <v>26.5</v>
      </c>
      <c r="G46" s="3">
        <v>49.56</v>
      </c>
      <c r="H46" s="4">
        <f t="shared" si="4"/>
        <v>76.06</v>
      </c>
    </row>
    <row r="47" spans="2:9">
      <c r="B47">
        <v>35</v>
      </c>
      <c r="C47" s="1">
        <v>0.34</v>
      </c>
      <c r="D47">
        <v>84</v>
      </c>
      <c r="E47" s="3">
        <f t="shared" si="3"/>
        <v>260.39999999999992</v>
      </c>
      <c r="F47" s="3">
        <v>27</v>
      </c>
      <c r="G47" s="3">
        <v>49.56</v>
      </c>
      <c r="H47" s="4">
        <f t="shared" si="4"/>
        <v>76.56</v>
      </c>
    </row>
    <row r="48" spans="2:9">
      <c r="B48">
        <v>36</v>
      </c>
      <c r="C48" s="1">
        <v>0.34</v>
      </c>
      <c r="D48">
        <v>84</v>
      </c>
      <c r="E48" s="3">
        <f t="shared" si="3"/>
        <v>249.83999999999992</v>
      </c>
      <c r="F48" s="3">
        <v>27.5</v>
      </c>
      <c r="G48" s="3">
        <v>49.56</v>
      </c>
      <c r="H48" s="4">
        <f t="shared" si="4"/>
        <v>77.06</v>
      </c>
    </row>
    <row r="49" spans="2:8">
      <c r="B49">
        <v>37</v>
      </c>
      <c r="C49" s="1">
        <v>0.34</v>
      </c>
      <c r="D49">
        <v>84</v>
      </c>
      <c r="E49" s="3">
        <f t="shared" si="3"/>
        <v>238.27999999999992</v>
      </c>
      <c r="F49" s="3">
        <v>28</v>
      </c>
      <c r="G49" s="3">
        <v>49.56</v>
      </c>
      <c r="H49" s="4">
        <f t="shared" si="4"/>
        <v>77.56</v>
      </c>
    </row>
    <row r="50" spans="2:8">
      <c r="B50">
        <v>38</v>
      </c>
      <c r="C50" s="1">
        <v>0.34</v>
      </c>
      <c r="D50">
        <v>84</v>
      </c>
      <c r="E50" s="3">
        <f t="shared" si="3"/>
        <v>225.71999999999991</v>
      </c>
      <c r="F50" s="3">
        <v>28.5</v>
      </c>
      <c r="G50" s="3">
        <v>49.56</v>
      </c>
      <c r="H50" s="4">
        <f t="shared" si="4"/>
        <v>78.06</v>
      </c>
    </row>
    <row r="51" spans="2:8">
      <c r="B51">
        <v>39</v>
      </c>
      <c r="C51" s="1">
        <v>0.34</v>
      </c>
      <c r="D51">
        <v>84</v>
      </c>
      <c r="E51" s="3">
        <f t="shared" si="3"/>
        <v>212.15999999999991</v>
      </c>
      <c r="F51" s="3">
        <v>29</v>
      </c>
      <c r="G51" s="3">
        <v>49.56</v>
      </c>
      <c r="H51" s="4">
        <f t="shared" si="4"/>
        <v>78.56</v>
      </c>
    </row>
    <row r="52" spans="2:8">
      <c r="B52">
        <v>40</v>
      </c>
      <c r="C52" s="1">
        <v>0.34</v>
      </c>
      <c r="D52">
        <v>84</v>
      </c>
      <c r="E52" s="3">
        <f t="shared" si="3"/>
        <v>197.59999999999991</v>
      </c>
      <c r="F52" s="3">
        <v>29.5</v>
      </c>
      <c r="G52" s="3">
        <v>49.56</v>
      </c>
      <c r="H52" s="4">
        <f t="shared" si="4"/>
        <v>79.06</v>
      </c>
    </row>
    <row r="53" spans="2:8">
      <c r="B53">
        <v>41</v>
      </c>
      <c r="C53" s="1">
        <v>0.34</v>
      </c>
      <c r="D53">
        <v>84</v>
      </c>
      <c r="E53" s="3">
        <f t="shared" si="3"/>
        <v>182.03999999999991</v>
      </c>
      <c r="F53" s="3">
        <v>30</v>
      </c>
      <c r="G53" s="3">
        <v>49.56</v>
      </c>
      <c r="H53" s="4">
        <f t="shared" si="4"/>
        <v>79.56</v>
      </c>
    </row>
    <row r="54" spans="2:8">
      <c r="B54">
        <v>42</v>
      </c>
      <c r="C54" s="1">
        <v>0.34</v>
      </c>
      <c r="D54">
        <v>84</v>
      </c>
      <c r="E54" s="3">
        <f t="shared" si="3"/>
        <v>165.4799999999999</v>
      </c>
      <c r="F54" s="3">
        <v>30.5</v>
      </c>
      <c r="G54" s="3">
        <v>49.56</v>
      </c>
      <c r="H54" s="4">
        <f t="shared" si="4"/>
        <v>80.06</v>
      </c>
    </row>
    <row r="55" spans="2:8">
      <c r="B55">
        <v>43</v>
      </c>
      <c r="C55" s="1">
        <v>0.34</v>
      </c>
      <c r="D55">
        <v>84</v>
      </c>
      <c r="E55" s="3">
        <f t="shared" si="3"/>
        <v>147.9199999999999</v>
      </c>
      <c r="F55" s="3">
        <v>31</v>
      </c>
      <c r="G55" s="3">
        <v>49.56</v>
      </c>
      <c r="H55" s="4">
        <f t="shared" si="4"/>
        <v>80.56</v>
      </c>
    </row>
    <row r="56" spans="2:8">
      <c r="B56">
        <v>44</v>
      </c>
      <c r="C56" s="1">
        <v>0.34</v>
      </c>
      <c r="D56">
        <v>84</v>
      </c>
      <c r="E56" s="3">
        <f t="shared" si="3"/>
        <v>129.3599999999999</v>
      </c>
      <c r="F56" s="3">
        <v>31.5</v>
      </c>
      <c r="G56" s="3">
        <v>49.56</v>
      </c>
      <c r="H56" s="4">
        <f t="shared" si="4"/>
        <v>81.06</v>
      </c>
    </row>
    <row r="57" spans="2:8">
      <c r="B57">
        <v>45</v>
      </c>
      <c r="C57" s="1">
        <v>0.34</v>
      </c>
      <c r="D57">
        <v>84</v>
      </c>
      <c r="E57" s="3">
        <f t="shared" si="3"/>
        <v>109.7999999999999</v>
      </c>
      <c r="F57" s="3">
        <v>32</v>
      </c>
      <c r="G57" s="3">
        <v>49.56</v>
      </c>
      <c r="H57" s="4">
        <f t="shared" si="4"/>
        <v>81.56</v>
      </c>
    </row>
    <row r="58" spans="2:8">
      <c r="B58">
        <v>46</v>
      </c>
      <c r="C58" s="1">
        <v>0.34</v>
      </c>
      <c r="D58">
        <v>84</v>
      </c>
      <c r="E58" s="3">
        <f t="shared" si="3"/>
        <v>89.239999999999895</v>
      </c>
      <c r="F58" s="3">
        <v>32.5</v>
      </c>
      <c r="G58" s="3">
        <v>49.56</v>
      </c>
      <c r="H58" s="4">
        <f t="shared" si="4"/>
        <v>82.06</v>
      </c>
    </row>
    <row r="59" spans="2:8">
      <c r="B59">
        <v>47</v>
      </c>
      <c r="C59" s="1">
        <v>0.34</v>
      </c>
      <c r="D59">
        <v>84</v>
      </c>
      <c r="E59" s="3">
        <f t="shared" ref="E59:E66" si="5">(D59-H59)*B59</f>
        <v>67.679999999999893</v>
      </c>
      <c r="F59" s="3">
        <v>33</v>
      </c>
      <c r="G59" s="3">
        <v>49.56</v>
      </c>
      <c r="H59" s="4">
        <f t="shared" ref="H59:H66" si="6">G59+F59</f>
        <v>82.56</v>
      </c>
    </row>
    <row r="60" spans="2:8">
      <c r="B60">
        <v>48</v>
      </c>
      <c r="C60" s="1">
        <v>0.34</v>
      </c>
      <c r="D60">
        <v>84</v>
      </c>
      <c r="E60" s="3">
        <f t="shared" si="5"/>
        <v>45.119999999999891</v>
      </c>
      <c r="F60" s="3">
        <v>33.5</v>
      </c>
      <c r="G60" s="3">
        <v>49.56</v>
      </c>
      <c r="H60" s="4">
        <f t="shared" si="6"/>
        <v>83.06</v>
      </c>
    </row>
    <row r="61" spans="2:8">
      <c r="B61">
        <v>49</v>
      </c>
      <c r="C61" s="1">
        <v>0.34</v>
      </c>
      <c r="D61">
        <v>84</v>
      </c>
      <c r="E61" s="3">
        <f t="shared" si="5"/>
        <v>21.559999999999889</v>
      </c>
      <c r="F61" s="3">
        <v>34</v>
      </c>
      <c r="G61" s="3">
        <v>49.56</v>
      </c>
      <c r="H61" s="4">
        <f t="shared" si="6"/>
        <v>83.56</v>
      </c>
    </row>
    <row r="62" spans="2:8">
      <c r="C62" s="1"/>
      <c r="E62" s="3"/>
      <c r="G62" s="3"/>
      <c r="H62" s="4"/>
    </row>
    <row r="63" spans="2:8">
      <c r="C63" s="1"/>
      <c r="E63" s="3"/>
      <c r="G63" s="3"/>
      <c r="H63" s="4"/>
    </row>
    <row r="64" spans="2:8">
      <c r="C64" s="1"/>
      <c r="E64" s="3"/>
      <c r="G64" s="3"/>
      <c r="H64" s="4"/>
    </row>
    <row r="65" spans="3:8">
      <c r="C65" s="1"/>
      <c r="E65" s="3"/>
      <c r="G65" s="3"/>
      <c r="H65" s="4"/>
    </row>
    <row r="66" spans="3:8">
      <c r="C66" s="1"/>
      <c r="E66" s="3"/>
      <c r="G66" s="3"/>
      <c r="H66" s="4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Finish 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Olsen</dc:creator>
  <cp:lastModifiedBy>Zachary Olsen</cp:lastModifiedBy>
  <dcterms:created xsi:type="dcterms:W3CDTF">2012-07-10T21:11:52Z</dcterms:created>
  <dcterms:modified xsi:type="dcterms:W3CDTF">2012-07-13T22:52:45Z</dcterms:modified>
</cp:coreProperties>
</file>